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5" yWindow="105" windowWidth="18180" windowHeight="11625" activeTab="3"/>
  </bookViews>
  <sheets>
    <sheet name="表05" sheetId="4" r:id="rId1"/>
    <sheet name="表05 (2)" sheetId="8" r:id="rId2"/>
    <sheet name="表05 (3)" sheetId="7" r:id="rId3"/>
    <sheet name="表05総括(区)" sheetId="5" r:id="rId4"/>
    <sheet name="表05総括(都)" sheetId="9" r:id="rId5"/>
  </sheets>
  <definedNames>
    <definedName name="_xlnm.Print_Area" localSheetId="0">表05!$A$1:$HY$38</definedName>
    <definedName name="_xlnm.Print_Area" localSheetId="1">'表05 (2)'!$A$1:$DX$38</definedName>
    <definedName name="_xlnm.Print_Area" localSheetId="2">'表05 (3)'!$A$1:$ES$38</definedName>
    <definedName name="_xlnm.Print_Area" localSheetId="3">'表05総括(区)'!$A$1:$W$34</definedName>
    <definedName name="_xlnm.Print_Area" localSheetId="4">'表05総括(都)'!$A$1:$W$34</definedName>
    <definedName name="_xlnm.Print_Titles" localSheetId="0">表05!$A:$B,表05!$1:$12</definedName>
    <definedName name="_xlnm.Print_Titles" localSheetId="1">'表05 (2)'!$A:$B,'表05 (2)'!$1:$12</definedName>
    <definedName name="_xlnm.Print_Titles" localSheetId="2">'表05 (3)'!$A:$B,'表05 (3)'!$1:$12</definedName>
    <definedName name="_xlnm.Print_Titles" localSheetId="3">'表05総括(区)'!$A:$B,'表05総括(区)'!$1:$10</definedName>
    <definedName name="_xlnm.Print_Titles" localSheetId="4">'表05総括(都)'!$A:$B,'表05総括(都)'!$1:$10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L34" i="5" l="1"/>
  <c r="W33" i="5"/>
  <c r="O33" i="5"/>
  <c r="T32" i="5"/>
  <c r="R32" i="5"/>
  <c r="E32" i="5"/>
  <c r="D32" i="5"/>
  <c r="U31" i="5"/>
  <c r="M31" i="5"/>
  <c r="Q31" i="5"/>
  <c r="I31" i="5"/>
  <c r="G31" i="5"/>
  <c r="W30" i="5"/>
  <c r="U30" i="5"/>
  <c r="M30" i="5"/>
  <c r="Q30" i="5"/>
  <c r="I30" i="5"/>
  <c r="H30" i="5"/>
  <c r="V29" i="5"/>
  <c r="L29" i="5"/>
  <c r="J29" i="5"/>
  <c r="G29" i="5"/>
  <c r="W28" i="5"/>
  <c r="O28" i="5"/>
  <c r="F28" i="5"/>
  <c r="E27" i="5"/>
  <c r="U26" i="5"/>
  <c r="M26" i="5"/>
  <c r="Q26" i="5"/>
  <c r="I26" i="5"/>
  <c r="U25" i="5"/>
  <c r="P25" i="5"/>
  <c r="G25" i="5"/>
  <c r="K23" i="5"/>
  <c r="DC36" i="7"/>
  <c r="W32" i="5" s="1"/>
  <c r="DC38" i="7"/>
  <c r="W32" i="9" s="1"/>
  <c r="DB36" i="7"/>
  <c r="DA36" i="7"/>
  <c r="U32" i="5" s="1"/>
  <c r="DA38" i="7"/>
  <c r="U32" i="9" s="1"/>
  <c r="CZ36" i="7"/>
  <c r="CZ38" i="7" s="1"/>
  <c r="T32" i="9"/>
  <c r="CY36" i="7"/>
  <c r="S32" i="5" s="1"/>
  <c r="CY38" i="7"/>
  <c r="S32" i="9" s="1"/>
  <c r="CX36" i="7"/>
  <c r="CX38" i="7" s="1"/>
  <c r="R32" i="9"/>
  <c r="CW36" i="7"/>
  <c r="Q32" i="5" s="1"/>
  <c r="CW38" i="7"/>
  <c r="Q32" i="9" s="1"/>
  <c r="CV36" i="7"/>
  <c r="CU36" i="7"/>
  <c r="O32" i="5" s="1"/>
  <c r="CU38" i="7"/>
  <c r="O32" i="9" s="1"/>
  <c r="CT36" i="7"/>
  <c r="CT38" i="7" s="1"/>
  <c r="N32" i="9"/>
  <c r="CS36" i="7"/>
  <c r="M32" i="5" s="1"/>
  <c r="CS38" i="7"/>
  <c r="M32" i="9" s="1"/>
  <c r="CR36" i="7"/>
  <c r="CQ36" i="7"/>
  <c r="K32" i="5" s="1"/>
  <c r="CQ38" i="7"/>
  <c r="K32" i="9" s="1"/>
  <c r="CP36" i="7"/>
  <c r="CO36" i="7"/>
  <c r="I32" i="5" s="1"/>
  <c r="CO38" i="7"/>
  <c r="I32" i="9" s="1"/>
  <c r="CN36" i="7"/>
  <c r="CM36" i="7"/>
  <c r="G32" i="5" s="1"/>
  <c r="CM38" i="7"/>
  <c r="G32" i="9" s="1"/>
  <c r="CL36" i="7"/>
  <c r="CK36" i="7"/>
  <c r="CK38" i="7"/>
  <c r="E32" i="9" s="1"/>
  <c r="CJ36" i="7"/>
  <c r="CJ38" i="7" s="1"/>
  <c r="D32" i="9"/>
  <c r="CI36" i="7"/>
  <c r="C32" i="5" s="1"/>
  <c r="CI38" i="7"/>
  <c r="C32" i="9" s="1"/>
  <c r="CP5" i="7"/>
  <c r="CZ5" i="7" s="1"/>
  <c r="CH36" i="7"/>
  <c r="W31" i="5" s="1"/>
  <c r="CH38" i="7"/>
  <c r="W31" i="9" s="1"/>
  <c r="CG36" i="7"/>
  <c r="CF36" i="7"/>
  <c r="CF38" i="7"/>
  <c r="U31" i="9" s="1"/>
  <c r="CE36" i="7"/>
  <c r="CD36" i="7"/>
  <c r="S31" i="5" s="1"/>
  <c r="CD38" i="7"/>
  <c r="S31" i="9" s="1"/>
  <c r="CC36" i="7"/>
  <c r="CB36" i="7"/>
  <c r="CB38" i="7"/>
  <c r="Q31" i="9" s="1"/>
  <c r="CA36" i="7"/>
  <c r="BZ36" i="7"/>
  <c r="O31" i="5" s="1"/>
  <c r="BZ38" i="7"/>
  <c r="O31" i="9" s="1"/>
  <c r="BY36" i="7"/>
  <c r="BX36" i="7"/>
  <c r="BX38" i="7"/>
  <c r="M31" i="9" s="1"/>
  <c r="BW36" i="7"/>
  <c r="BV36" i="7"/>
  <c r="K31" i="5" s="1"/>
  <c r="BV38" i="7"/>
  <c r="K31" i="9" s="1"/>
  <c r="BU36" i="7"/>
  <c r="BT36" i="7"/>
  <c r="BT38" i="7"/>
  <c r="I31" i="9" s="1"/>
  <c r="BS36" i="7"/>
  <c r="BR36" i="7"/>
  <c r="BR38" i="7"/>
  <c r="G31" i="9" s="1"/>
  <c r="BQ36" i="7"/>
  <c r="BP36" i="7"/>
  <c r="E31" i="5" s="1"/>
  <c r="BP38" i="7"/>
  <c r="E31" i="9" s="1"/>
  <c r="BO36" i="7"/>
  <c r="BO38" i="7" s="1"/>
  <c r="D31" i="9" s="1"/>
  <c r="BN36" i="7"/>
  <c r="C31" i="5" s="1"/>
  <c r="BN38" i="7"/>
  <c r="C31" i="9" s="1"/>
  <c r="BU5" i="7"/>
  <c r="CE5" i="7" s="1"/>
  <c r="BM36" i="7"/>
  <c r="BM38" i="7"/>
  <c r="W30" i="9" s="1"/>
  <c r="BL36" i="7"/>
  <c r="BK36" i="7"/>
  <c r="BK38" i="7"/>
  <c r="U30" i="9" s="1"/>
  <c r="BJ36" i="7"/>
  <c r="BI36" i="7"/>
  <c r="S30" i="5" s="1"/>
  <c r="BI38" i="7"/>
  <c r="S30" i="9" s="1"/>
  <c r="BH36" i="7"/>
  <c r="BG36" i="7"/>
  <c r="BG38" i="7"/>
  <c r="Q30" i="9" s="1"/>
  <c r="BF36" i="7"/>
  <c r="BE36" i="7"/>
  <c r="O30" i="5" s="1"/>
  <c r="BE38" i="7"/>
  <c r="O30" i="9" s="1"/>
  <c r="BD36" i="7"/>
  <c r="BC36" i="7"/>
  <c r="BC38" i="7"/>
  <c r="M30" i="9" s="1"/>
  <c r="BB36" i="7"/>
  <c r="BA36" i="7"/>
  <c r="K30" i="5" s="1"/>
  <c r="BA38" i="7"/>
  <c r="K30" i="9" s="1"/>
  <c r="AZ36" i="7"/>
  <c r="AY36" i="7"/>
  <c r="AY38" i="7"/>
  <c r="I30" i="9" s="1"/>
  <c r="AX36" i="7"/>
  <c r="AX38" i="7" s="1"/>
  <c r="H30" i="9"/>
  <c r="AW36" i="7"/>
  <c r="G30" i="5" s="1"/>
  <c r="AW38" i="7"/>
  <c r="G30" i="9" s="1"/>
  <c r="AV36" i="7"/>
  <c r="AU36" i="7"/>
  <c r="E30" i="5" s="1"/>
  <c r="AU38" i="7"/>
  <c r="E30" i="9" s="1"/>
  <c r="AT36" i="7"/>
  <c r="AS36" i="7"/>
  <c r="C30" i="5" s="1"/>
  <c r="AS38" i="7"/>
  <c r="C30" i="9" s="1"/>
  <c r="AZ5" i="7"/>
  <c r="BJ5" i="7" s="1"/>
  <c r="J5" i="7"/>
  <c r="T5" i="7"/>
  <c r="DX36" i="8"/>
  <c r="W27" i="5" s="1"/>
  <c r="DX38" i="8"/>
  <c r="W27" i="9" s="1"/>
  <c r="DW36" i="8"/>
  <c r="DV36" i="8"/>
  <c r="U27" i="5" s="1"/>
  <c r="DV38" i="8"/>
  <c r="U27" i="9" s="1"/>
  <c r="DU36" i="8"/>
  <c r="DU38" i="8" s="1"/>
  <c r="T27" i="9" s="1"/>
  <c r="DT36" i="8"/>
  <c r="S27" i="5" s="1"/>
  <c r="DT38" i="8"/>
  <c r="S27" i="9" s="1"/>
  <c r="DS36" i="8"/>
  <c r="DS38" i="8" s="1"/>
  <c r="R27" i="9" s="1"/>
  <c r="DR36" i="8"/>
  <c r="Q27" i="5" s="1"/>
  <c r="DR38" i="8"/>
  <c r="Q27" i="9" s="1"/>
  <c r="DQ36" i="8"/>
  <c r="DP36" i="8"/>
  <c r="O27" i="5" s="1"/>
  <c r="DP38" i="8"/>
  <c r="O27" i="9" s="1"/>
  <c r="DO36" i="8"/>
  <c r="DO38" i="8" s="1"/>
  <c r="N27" i="9" s="1"/>
  <c r="DN36" i="8"/>
  <c r="M27" i="5" s="1"/>
  <c r="DN38" i="8"/>
  <c r="M27" i="9" s="1"/>
  <c r="DM36" i="8"/>
  <c r="DL36" i="8"/>
  <c r="K27" i="5" s="1"/>
  <c r="DL38" i="8"/>
  <c r="K27" i="9" s="1"/>
  <c r="DK36" i="8"/>
  <c r="DJ36" i="8"/>
  <c r="I27" i="5" s="1"/>
  <c r="DJ38" i="8"/>
  <c r="I27" i="9" s="1"/>
  <c r="DI36" i="8"/>
  <c r="DH36" i="8"/>
  <c r="G27" i="5" s="1"/>
  <c r="DH38" i="8"/>
  <c r="G27" i="9" s="1"/>
  <c r="DG36" i="8"/>
  <c r="DF36" i="8"/>
  <c r="DF38" i="8"/>
  <c r="E27" i="9" s="1"/>
  <c r="DE36" i="8"/>
  <c r="DE38" i="8" s="1"/>
  <c r="D27" i="9" s="1"/>
  <c r="DD36" i="8"/>
  <c r="C27" i="5" s="1"/>
  <c r="DD38" i="8"/>
  <c r="C27" i="9" s="1"/>
  <c r="DC36" i="8"/>
  <c r="DB36" i="8"/>
  <c r="V26" i="5" s="1"/>
  <c r="DB38" i="8"/>
  <c r="V26" i="9" s="1"/>
  <c r="DA36" i="8"/>
  <c r="DA38" i="8"/>
  <c r="U26" i="9" s="1"/>
  <c r="CZ36" i="8"/>
  <c r="CY36" i="8"/>
  <c r="CX36" i="8"/>
  <c r="R26" i="5" s="1"/>
  <c r="CX38" i="8"/>
  <c r="R26" i="9" s="1"/>
  <c r="CW36" i="8"/>
  <c r="CW38" i="8"/>
  <c r="Q26" i="9" s="1"/>
  <c r="CV36" i="8"/>
  <c r="CU36" i="8"/>
  <c r="CT36" i="8"/>
  <c r="N26" i="5" s="1"/>
  <c r="CT38" i="8"/>
  <c r="N26" i="9" s="1"/>
  <c r="CS36" i="8"/>
  <c r="CS38" i="8"/>
  <c r="M26" i="9" s="1"/>
  <c r="CR36" i="8"/>
  <c r="CQ36" i="8"/>
  <c r="CP36" i="8"/>
  <c r="J26" i="5" s="1"/>
  <c r="CP38" i="8"/>
  <c r="J26" i="9" s="1"/>
  <c r="CO36" i="8"/>
  <c r="CO38" i="8"/>
  <c r="I26" i="9" s="1"/>
  <c r="CN36" i="8"/>
  <c r="CN38" i="8" s="1"/>
  <c r="H26" i="9" s="1"/>
  <c r="CM36" i="8"/>
  <c r="CL36" i="8"/>
  <c r="F26" i="5" s="1"/>
  <c r="CL38" i="8"/>
  <c r="F26" i="9" s="1"/>
  <c r="CK36" i="8"/>
  <c r="E26" i="5" s="1"/>
  <c r="CK38" i="8"/>
  <c r="E26" i="9" s="1"/>
  <c r="CJ36" i="8"/>
  <c r="CI36" i="8"/>
  <c r="CH36" i="8"/>
  <c r="W25" i="5" s="1"/>
  <c r="CH38" i="8"/>
  <c r="W25" i="9" s="1"/>
  <c r="CG36" i="8"/>
  <c r="CF36" i="8"/>
  <c r="CF38" i="8"/>
  <c r="U25" i="9" s="1"/>
  <c r="CE36" i="8"/>
  <c r="CD36" i="8"/>
  <c r="S25" i="5" s="1"/>
  <c r="CD38" i="8"/>
  <c r="S25" i="9" s="1"/>
  <c r="CC36" i="8"/>
  <c r="CB36" i="8"/>
  <c r="Q25" i="5" s="1"/>
  <c r="CB38" i="8"/>
  <c r="Q25" i="9" s="1"/>
  <c r="CA36" i="8"/>
  <c r="CA38" i="8" s="1"/>
  <c r="P25" i="9"/>
  <c r="BZ36" i="8"/>
  <c r="O25" i="5" s="1"/>
  <c r="BZ38" i="8"/>
  <c r="O25" i="9" s="1"/>
  <c r="BY36" i="8"/>
  <c r="BX36" i="8"/>
  <c r="M25" i="5" s="1"/>
  <c r="BX38" i="8"/>
  <c r="M25" i="9" s="1"/>
  <c r="BW36" i="8"/>
  <c r="BW38" i="8" s="1"/>
  <c r="L25" i="9"/>
  <c r="BV36" i="8"/>
  <c r="K25" i="5" s="1"/>
  <c r="BV38" i="8"/>
  <c r="K25" i="9" s="1"/>
  <c r="BU36" i="8"/>
  <c r="BU38" i="8" s="1"/>
  <c r="J25" i="9"/>
  <c r="BT36" i="8"/>
  <c r="I25" i="5" s="1"/>
  <c r="BT38" i="8"/>
  <c r="I25" i="9" s="1"/>
  <c r="BS36" i="8"/>
  <c r="BR36" i="8"/>
  <c r="BR38" i="8"/>
  <c r="G25" i="9" s="1"/>
  <c r="BQ36" i="8"/>
  <c r="BP36" i="8"/>
  <c r="E25" i="5" s="1"/>
  <c r="BP38" i="8"/>
  <c r="E25" i="9" s="1"/>
  <c r="BO36" i="8"/>
  <c r="BN36" i="8"/>
  <c r="C25" i="5" s="1"/>
  <c r="BN38" i="8"/>
  <c r="C25" i="9" s="1"/>
  <c r="BM36" i="8"/>
  <c r="W24" i="5" s="1"/>
  <c r="BL36" i="8"/>
  <c r="BL38" i="8" s="1"/>
  <c r="V24" i="9" s="1"/>
  <c r="BK36" i="8"/>
  <c r="U24" i="5"/>
  <c r="BJ36" i="8"/>
  <c r="BJ38" i="8"/>
  <c r="T24" i="9" s="1"/>
  <c r="BI36" i="8"/>
  <c r="S24" i="5" s="1"/>
  <c r="BH36" i="8"/>
  <c r="BH38" i="8" s="1"/>
  <c r="R24" i="9"/>
  <c r="BG36" i="8"/>
  <c r="Q24" i="5"/>
  <c r="BF36" i="8"/>
  <c r="BF38" i="8"/>
  <c r="P24" i="9" s="1"/>
  <c r="BE36" i="8"/>
  <c r="O24" i="5" s="1"/>
  <c r="BD36" i="8"/>
  <c r="BD38" i="8" s="1"/>
  <c r="N24" i="9" s="1"/>
  <c r="BC36" i="8"/>
  <c r="M24" i="5"/>
  <c r="BB36" i="8"/>
  <c r="BB38" i="8"/>
  <c r="L24" i="9" s="1"/>
  <c r="BA36" i="8"/>
  <c r="K24" i="5" s="1"/>
  <c r="AZ36" i="8"/>
  <c r="AZ38" i="8" s="1"/>
  <c r="J24" i="9"/>
  <c r="AY36" i="8"/>
  <c r="I24" i="5"/>
  <c r="AX36" i="8"/>
  <c r="H24" i="5"/>
  <c r="AW36" i="8"/>
  <c r="AW38" i="8"/>
  <c r="G24" i="9" s="1"/>
  <c r="AV36" i="8"/>
  <c r="F24" i="5" s="1"/>
  <c r="AU36" i="8"/>
  <c r="AU38" i="8" s="1"/>
  <c r="E24" i="9" s="1"/>
  <c r="AT36" i="8"/>
  <c r="AT38" i="8"/>
  <c r="D24" i="9" s="1"/>
  <c r="AS36" i="8"/>
  <c r="C24" i="5" s="1"/>
  <c r="AR36" i="8"/>
  <c r="AR38" i="8" s="1"/>
  <c r="W23" i="9"/>
  <c r="AQ36" i="8"/>
  <c r="V23" i="5"/>
  <c r="AP36" i="8"/>
  <c r="AP38" i="8"/>
  <c r="U23" i="9" s="1"/>
  <c r="AO36" i="8"/>
  <c r="T23" i="5" s="1"/>
  <c r="AN36" i="8"/>
  <c r="AN38" i="8" s="1"/>
  <c r="S23" i="9" s="1"/>
  <c r="AM36" i="8"/>
  <c r="R23" i="5"/>
  <c r="AM38" i="8"/>
  <c r="R23" i="9"/>
  <c r="AL36" i="8"/>
  <c r="Q23" i="5" s="1"/>
  <c r="AL38" i="8"/>
  <c r="Q23" i="9" s="1"/>
  <c r="AK36" i="8"/>
  <c r="P23" i="5"/>
  <c r="AK38" i="8"/>
  <c r="P23" i="9"/>
  <c r="AJ36" i="8"/>
  <c r="O23" i="5" s="1"/>
  <c r="AJ38" i="8"/>
  <c r="O23" i="9" s="1"/>
  <c r="AI36" i="8"/>
  <c r="N23" i="5" s="1"/>
  <c r="AH36" i="8"/>
  <c r="AG36" i="8"/>
  <c r="L23" i="5" s="1"/>
  <c r="AG38" i="8"/>
  <c r="L23" i="9" s="1"/>
  <c r="AF36" i="8"/>
  <c r="AF38" i="8" s="1"/>
  <c r="K23" i="9"/>
  <c r="AE36" i="8"/>
  <c r="J23" i="5"/>
  <c r="AE38" i="8"/>
  <c r="J23" i="9"/>
  <c r="AD36" i="8"/>
  <c r="AD38" i="8"/>
  <c r="I23" i="9" s="1"/>
  <c r="AC36" i="8"/>
  <c r="AC38" i="8"/>
  <c r="H23" i="9" s="1"/>
  <c r="AB36" i="8"/>
  <c r="G23" i="5" s="1"/>
  <c r="AA36" i="8"/>
  <c r="AA38" i="8" s="1"/>
  <c r="F23" i="9" s="1"/>
  <c r="Z36" i="8"/>
  <c r="E23" i="5"/>
  <c r="Y36" i="8"/>
  <c r="D23" i="5"/>
  <c r="X36" i="8"/>
  <c r="X38" i="8"/>
  <c r="C23" i="9" s="1"/>
  <c r="W36" i="8"/>
  <c r="W22" i="5"/>
  <c r="V36" i="8"/>
  <c r="V38" i="8"/>
  <c r="V22" i="9" s="1"/>
  <c r="U36" i="8"/>
  <c r="U22" i="5" s="1"/>
  <c r="T36" i="8"/>
  <c r="T38" i="8" s="1"/>
  <c r="T22" i="9"/>
  <c r="S36" i="8"/>
  <c r="S22" i="5"/>
  <c r="S38" i="8"/>
  <c r="S22" i="9"/>
  <c r="R36" i="8"/>
  <c r="R22" i="5"/>
  <c r="R38" i="8"/>
  <c r="R22" i="9"/>
  <c r="Q36" i="8"/>
  <c r="Q22" i="5" s="1"/>
  <c r="Q38" i="8"/>
  <c r="Q22" i="9" s="1"/>
  <c r="P36" i="8"/>
  <c r="P38" i="8" s="1"/>
  <c r="P22" i="9"/>
  <c r="O36" i="8"/>
  <c r="O22" i="5"/>
  <c r="O38" i="8"/>
  <c r="O22" i="9"/>
  <c r="N36" i="8"/>
  <c r="N22" i="5" s="1"/>
  <c r="N38" i="8"/>
  <c r="N22" i="9" s="1"/>
  <c r="M36" i="8"/>
  <c r="M22" i="5"/>
  <c r="M38" i="8"/>
  <c r="M22" i="9"/>
  <c r="L36" i="8"/>
  <c r="L22" i="5" s="1"/>
  <c r="L38" i="8"/>
  <c r="L22" i="9" s="1"/>
  <c r="K36" i="8"/>
  <c r="K22" i="5" s="1"/>
  <c r="K38" i="8"/>
  <c r="K22" i="9" s="1"/>
  <c r="J36" i="8"/>
  <c r="I36" i="8"/>
  <c r="I22" i="5" s="1"/>
  <c r="H36" i="8"/>
  <c r="H22" i="5" s="1"/>
  <c r="G36" i="8"/>
  <c r="G38" i="8" s="1"/>
  <c r="G22" i="9" s="1"/>
  <c r="F36" i="8"/>
  <c r="F22" i="5"/>
  <c r="E36" i="8"/>
  <c r="E38" i="8"/>
  <c r="E22" i="9" s="1"/>
  <c r="D36" i="8"/>
  <c r="D38" i="8" s="1"/>
  <c r="D22" i="9" s="1"/>
  <c r="C36" i="8"/>
  <c r="C22" i="5" s="1"/>
  <c r="DK5" i="8"/>
  <c r="DU5" i="8" s="1"/>
  <c r="CP5" i="8"/>
  <c r="CZ5" i="8" s="1"/>
  <c r="BU5" i="8"/>
  <c r="CE5" i="8" s="1"/>
  <c r="AZ5" i="8"/>
  <c r="BJ5" i="8" s="1"/>
  <c r="AE5" i="8"/>
  <c r="AO5" i="8" s="1"/>
  <c r="J5" i="8"/>
  <c r="T5" i="8" s="1"/>
  <c r="X4" i="8"/>
  <c r="AS4" i="8" s="1"/>
  <c r="BN4" i="8" s="1"/>
  <c r="J4" i="8"/>
  <c r="T4" i="8"/>
  <c r="FN36" i="4"/>
  <c r="C36" i="7"/>
  <c r="C28" i="5" s="1"/>
  <c r="D36" i="7"/>
  <c r="D28" i="5" s="1"/>
  <c r="D38" i="7"/>
  <c r="D28" i="9" s="1"/>
  <c r="E36" i="7"/>
  <c r="F36" i="7"/>
  <c r="G36" i="7"/>
  <c r="H36" i="7"/>
  <c r="H28" i="5" s="1"/>
  <c r="H38" i="7"/>
  <c r="H28" i="9" s="1"/>
  <c r="I36" i="7"/>
  <c r="I28" i="5" s="1"/>
  <c r="I38" i="7"/>
  <c r="I28" i="9" s="1"/>
  <c r="J36" i="7"/>
  <c r="K36" i="7"/>
  <c r="K28" i="5" s="1"/>
  <c r="L36" i="7"/>
  <c r="L28" i="5" s="1"/>
  <c r="L38" i="7"/>
  <c r="L28" i="9" s="1"/>
  <c r="M36" i="7"/>
  <c r="M28" i="5" s="1"/>
  <c r="N36" i="7"/>
  <c r="N28" i="5" s="1"/>
  <c r="O36" i="7"/>
  <c r="P36" i="7"/>
  <c r="P28" i="5" s="1"/>
  <c r="Q36" i="7"/>
  <c r="R36" i="7"/>
  <c r="R28" i="5" s="1"/>
  <c r="S36" i="7"/>
  <c r="S38" i="7" s="1"/>
  <c r="S28" i="9" s="1"/>
  <c r="T36" i="7"/>
  <c r="T28" i="5" s="1"/>
  <c r="T38" i="7"/>
  <c r="T28" i="9" s="1"/>
  <c r="U36" i="7"/>
  <c r="U28" i="5" s="1"/>
  <c r="V36" i="7"/>
  <c r="W36" i="7"/>
  <c r="W38" i="7"/>
  <c r="W28" i="9" s="1"/>
  <c r="X36" i="7"/>
  <c r="Y36" i="7"/>
  <c r="Z36" i="7"/>
  <c r="E29" i="5" s="1"/>
  <c r="AA36" i="7"/>
  <c r="F29" i="5" s="1"/>
  <c r="AB36" i="7"/>
  <c r="AB38" i="7"/>
  <c r="G29" i="9" s="1"/>
  <c r="AC36" i="7"/>
  <c r="H29" i="5" s="1"/>
  <c r="AC38" i="7"/>
  <c r="H29" i="9" s="1"/>
  <c r="AD36" i="7"/>
  <c r="I29" i="5" s="1"/>
  <c r="AE36" i="7"/>
  <c r="AF36" i="7"/>
  <c r="K29" i="5" s="1"/>
  <c r="AG36" i="7"/>
  <c r="AG38" i="7"/>
  <c r="L29" i="9" s="1"/>
  <c r="AH36" i="7"/>
  <c r="M29" i="5" s="1"/>
  <c r="AI36" i="7"/>
  <c r="N29" i="5" s="1"/>
  <c r="AI38" i="7"/>
  <c r="N29" i="9" s="1"/>
  <c r="AJ36" i="7"/>
  <c r="AK36" i="7"/>
  <c r="AK38" i="7" s="1"/>
  <c r="P29" i="9"/>
  <c r="AL36" i="7"/>
  <c r="Q29" i="5" s="1"/>
  <c r="AL38" i="7"/>
  <c r="Q29" i="9" s="1"/>
  <c r="AM36" i="7"/>
  <c r="R29" i="5" s="1"/>
  <c r="AN36" i="7"/>
  <c r="S29" i="5" s="1"/>
  <c r="AO36" i="7"/>
  <c r="T29" i="5" s="1"/>
  <c r="AP36" i="7"/>
  <c r="AQ36" i="7"/>
  <c r="AQ38" i="7"/>
  <c r="V29" i="9" s="1"/>
  <c r="AR36" i="7"/>
  <c r="W29" i="5" s="1"/>
  <c r="DD36" i="7"/>
  <c r="C33" i="5" s="1"/>
  <c r="DD38" i="7"/>
  <c r="C33" i="9" s="1"/>
  <c r="DE36" i="7"/>
  <c r="D33" i="5" s="1"/>
  <c r="DE38" i="7"/>
  <c r="D33" i="9" s="1"/>
  <c r="DF36" i="7"/>
  <c r="DG36" i="7"/>
  <c r="DG38" i="7" s="1"/>
  <c r="F33" i="9" s="1"/>
  <c r="DH36" i="7"/>
  <c r="G33" i="5" s="1"/>
  <c r="DH38" i="7"/>
  <c r="G33" i="9" s="1"/>
  <c r="DI36" i="7"/>
  <c r="H33" i="5" s="1"/>
  <c r="DJ36" i="7"/>
  <c r="DK36" i="7"/>
  <c r="J33" i="5" s="1"/>
  <c r="DL36" i="7"/>
  <c r="DM36" i="7"/>
  <c r="L33" i="5" s="1"/>
  <c r="DN36" i="7"/>
  <c r="M33" i="5" s="1"/>
  <c r="DO36" i="7"/>
  <c r="N33" i="5" s="1"/>
  <c r="DP36" i="7"/>
  <c r="DP38" i="7"/>
  <c r="O33" i="9" s="1"/>
  <c r="DQ36" i="7"/>
  <c r="P33" i="5" s="1"/>
  <c r="DR36" i="7"/>
  <c r="Q33" i="5" s="1"/>
  <c r="DR38" i="7"/>
  <c r="Q33" i="9" s="1"/>
  <c r="DS36" i="7"/>
  <c r="R33" i="5" s="1"/>
  <c r="DS38" i="7"/>
  <c r="R33" i="9" s="1"/>
  <c r="DT36" i="7"/>
  <c r="DU36" i="7"/>
  <c r="T33" i="5" s="1"/>
  <c r="DV36" i="7"/>
  <c r="U33" i="5" s="1"/>
  <c r="DV38" i="7"/>
  <c r="U33" i="9" s="1"/>
  <c r="DW36" i="7"/>
  <c r="DX36" i="7"/>
  <c r="DX38" i="7"/>
  <c r="W33" i="9" s="1"/>
  <c r="DY36" i="7"/>
  <c r="C34" i="5" s="1"/>
  <c r="DZ36" i="7"/>
  <c r="D34" i="5" s="1"/>
  <c r="DZ38" i="7"/>
  <c r="D34" i="9" s="1"/>
  <c r="EA36" i="7"/>
  <c r="E34" i="5" s="1"/>
  <c r="EB36" i="7"/>
  <c r="EC36" i="7"/>
  <c r="G34" i="5" s="1"/>
  <c r="EC38" i="7"/>
  <c r="G34" i="9" s="1"/>
  <c r="ED36" i="7"/>
  <c r="H34" i="5" s="1"/>
  <c r="EE36" i="7"/>
  <c r="I34" i="5" s="1"/>
  <c r="EE38" i="7"/>
  <c r="I34" i="9" s="1"/>
  <c r="EF36" i="7"/>
  <c r="EF38" i="7" s="1"/>
  <c r="J34" i="9" s="1"/>
  <c r="EG36" i="7"/>
  <c r="EH36" i="7"/>
  <c r="EH38" i="7"/>
  <c r="L34" i="9" s="1"/>
  <c r="EI36" i="7"/>
  <c r="M34" i="5" s="1"/>
  <c r="EJ36" i="7"/>
  <c r="EK36" i="7"/>
  <c r="O34" i="5" s="1"/>
  <c r="EL36" i="7"/>
  <c r="EM36" i="7"/>
  <c r="Q34" i="5" s="1"/>
  <c r="EN36" i="7"/>
  <c r="R34" i="5" s="1"/>
  <c r="EO36" i="7"/>
  <c r="S34" i="5" s="1"/>
  <c r="EP36" i="7"/>
  <c r="T34" i="5" s="1"/>
  <c r="EP38" i="7"/>
  <c r="T34" i="9" s="1"/>
  <c r="EQ36" i="7"/>
  <c r="U34" i="5" s="1"/>
  <c r="ER36" i="7"/>
  <c r="V34" i="5" s="1"/>
  <c r="ER38" i="7"/>
  <c r="V34" i="9" s="1"/>
  <c r="ES36" i="7"/>
  <c r="W34" i="5" s="1"/>
  <c r="ES38" i="7"/>
  <c r="W34" i="9" s="1"/>
  <c r="D36" i="4"/>
  <c r="D11" i="5" s="1"/>
  <c r="E36" i="4"/>
  <c r="E38" i="4"/>
  <c r="E11" i="9" s="1"/>
  <c r="F36" i="4"/>
  <c r="F11" i="5" s="1"/>
  <c r="G36" i="4"/>
  <c r="G11" i="5" s="1"/>
  <c r="H36" i="4"/>
  <c r="H11" i="5" s="1"/>
  <c r="I36" i="4"/>
  <c r="I11" i="5" s="1"/>
  <c r="J36" i="4"/>
  <c r="J11" i="5" s="1"/>
  <c r="K36" i="4"/>
  <c r="K11" i="5" s="1"/>
  <c r="L36" i="4"/>
  <c r="L11" i="5" s="1"/>
  <c r="M36" i="4"/>
  <c r="M38" i="4" s="1"/>
  <c r="M11" i="9" s="1"/>
  <c r="N36" i="4"/>
  <c r="N11" i="5"/>
  <c r="O36" i="4"/>
  <c r="O38" i="4"/>
  <c r="O11" i="9" s="1"/>
  <c r="P36" i="4"/>
  <c r="P11" i="5" s="1"/>
  <c r="Q36" i="4"/>
  <c r="Q11" i="5" s="1"/>
  <c r="Q38" i="4"/>
  <c r="Q11" i="9" s="1"/>
  <c r="R36" i="4"/>
  <c r="R11" i="5"/>
  <c r="S36" i="4"/>
  <c r="S11" i="5"/>
  <c r="T36" i="4"/>
  <c r="T11" i="5"/>
  <c r="U36" i="4"/>
  <c r="U38" i="4"/>
  <c r="U11" i="9" s="1"/>
  <c r="V36" i="4"/>
  <c r="V38" i="4"/>
  <c r="V11" i="9" s="1"/>
  <c r="W36" i="4"/>
  <c r="W11" i="5" s="1"/>
  <c r="X36" i="4"/>
  <c r="X38" i="4" s="1"/>
  <c r="C12" i="9" s="1"/>
  <c r="Y36" i="4"/>
  <c r="D12" i="5"/>
  <c r="Y38" i="4"/>
  <c r="D12" i="9"/>
  <c r="Z36" i="4"/>
  <c r="Z38" i="4"/>
  <c r="E12" i="9" s="1"/>
  <c r="AA36" i="4"/>
  <c r="AA38" i="4" s="1"/>
  <c r="F12" i="9" s="1"/>
  <c r="AB36" i="4"/>
  <c r="AB38" i="4"/>
  <c r="G12" i="9" s="1"/>
  <c r="AC36" i="4"/>
  <c r="H12" i="5" s="1"/>
  <c r="AD36" i="4"/>
  <c r="AD38" i="4" s="1"/>
  <c r="I12" i="9"/>
  <c r="AE36" i="4"/>
  <c r="J12" i="5"/>
  <c r="AF36" i="4"/>
  <c r="AF38" i="4"/>
  <c r="K12" i="9" s="1"/>
  <c r="AG36" i="4"/>
  <c r="AG38" i="4" s="1"/>
  <c r="L12" i="9"/>
  <c r="AH36" i="4"/>
  <c r="AH38" i="4"/>
  <c r="M12" i="9" s="1"/>
  <c r="AI36" i="4"/>
  <c r="AI38" i="4" s="1"/>
  <c r="N12" i="9"/>
  <c r="AJ36" i="4"/>
  <c r="O12" i="5"/>
  <c r="AK36" i="4"/>
  <c r="P12" i="5"/>
  <c r="AK38" i="4"/>
  <c r="P12" i="9" s="1"/>
  <c r="AL36" i="4"/>
  <c r="Q12" i="5" s="1"/>
  <c r="AM36" i="4"/>
  <c r="AM38" i="4" s="1"/>
  <c r="R12" i="9" s="1"/>
  <c r="AN36" i="4"/>
  <c r="S12" i="5"/>
  <c r="AO36" i="4"/>
  <c r="T12" i="5"/>
  <c r="AP36" i="4"/>
  <c r="U12" i="5"/>
  <c r="AQ36" i="4"/>
  <c r="V12" i="5"/>
  <c r="AR36" i="4"/>
  <c r="W12" i="5"/>
  <c r="AS36" i="4"/>
  <c r="C13" i="5"/>
  <c r="AT36" i="4"/>
  <c r="D13" i="5"/>
  <c r="AU36" i="4"/>
  <c r="AU38" i="4"/>
  <c r="E13" i="9" s="1"/>
  <c r="AV36" i="4"/>
  <c r="F13" i="5"/>
  <c r="AW36" i="4"/>
  <c r="AW38" i="4"/>
  <c r="G13" i="9" s="1"/>
  <c r="AX36" i="4"/>
  <c r="AY36" i="4"/>
  <c r="I13" i="5" s="1"/>
  <c r="AZ36" i="4"/>
  <c r="J13" i="5" s="1"/>
  <c r="BA36" i="4"/>
  <c r="K13" i="5" s="1"/>
  <c r="BB36" i="4"/>
  <c r="BB38" i="4" s="1"/>
  <c r="L13" i="9" s="1"/>
  <c r="BC36" i="4"/>
  <c r="M13" i="5"/>
  <c r="BD36" i="4"/>
  <c r="N13" i="5"/>
  <c r="BE36" i="4"/>
  <c r="O13" i="5"/>
  <c r="BF36" i="4"/>
  <c r="P13" i="5"/>
  <c r="BG36" i="4"/>
  <c r="BG38" i="4"/>
  <c r="Q13" i="9" s="1"/>
  <c r="BH36" i="4"/>
  <c r="R13" i="5" s="1"/>
  <c r="BI36" i="4"/>
  <c r="S13" i="5"/>
  <c r="BJ36" i="4"/>
  <c r="BJ38" i="4"/>
  <c r="T13" i="9" s="1"/>
  <c r="BK36" i="4"/>
  <c r="U13" i="5" s="1"/>
  <c r="BL36" i="4"/>
  <c r="V13" i="5" s="1"/>
  <c r="BM36" i="4"/>
  <c r="W13" i="5"/>
  <c r="BM38" i="4"/>
  <c r="W13" i="9" s="1"/>
  <c r="BN36" i="4"/>
  <c r="BN38" i="4" s="1"/>
  <c r="C14" i="9" s="1"/>
  <c r="BO36" i="4"/>
  <c r="D14" i="5"/>
  <c r="BP36" i="4"/>
  <c r="E14" i="5"/>
  <c r="BQ36" i="4"/>
  <c r="F14" i="5"/>
  <c r="BR36" i="4"/>
  <c r="G14" i="5"/>
  <c r="BS36" i="4"/>
  <c r="H14" i="5"/>
  <c r="BT36" i="4"/>
  <c r="I14" i="5"/>
  <c r="BU36" i="4"/>
  <c r="J14" i="5"/>
  <c r="BV36" i="4"/>
  <c r="K14" i="5"/>
  <c r="BW36" i="4"/>
  <c r="L14" i="5"/>
  <c r="BX36" i="4"/>
  <c r="BX38" i="4"/>
  <c r="M14" i="9" s="1"/>
  <c r="BY36" i="4"/>
  <c r="N14" i="5" s="1"/>
  <c r="BZ36" i="4"/>
  <c r="O14" i="5" s="1"/>
  <c r="CA36" i="4"/>
  <c r="P14" i="5" s="1"/>
  <c r="CB36" i="4"/>
  <c r="Q14" i="5" s="1"/>
  <c r="CC36" i="4"/>
  <c r="R14" i="5" s="1"/>
  <c r="CD36" i="4"/>
  <c r="S14" i="5" s="1"/>
  <c r="CE36" i="4"/>
  <c r="T14" i="5" s="1"/>
  <c r="CF36" i="4"/>
  <c r="U14" i="5" s="1"/>
  <c r="CG36" i="4"/>
  <c r="V14" i="5" s="1"/>
  <c r="CH36" i="4"/>
  <c r="W14" i="5" s="1"/>
  <c r="CI36" i="4"/>
  <c r="CI38" i="4" s="1"/>
  <c r="C15" i="9"/>
  <c r="CJ36" i="4"/>
  <c r="CJ38" i="4"/>
  <c r="D15" i="9" s="1"/>
  <c r="CK36" i="4"/>
  <c r="CK38" i="4" s="1"/>
  <c r="E15" i="9"/>
  <c r="CL36" i="4"/>
  <c r="F15" i="5"/>
  <c r="CM36" i="4"/>
  <c r="G15" i="5"/>
  <c r="CN36" i="4"/>
  <c r="H15" i="5"/>
  <c r="CO36" i="4"/>
  <c r="CP36" i="4"/>
  <c r="J15" i="5" s="1"/>
  <c r="CQ36" i="4"/>
  <c r="CQ38" i="4" s="1"/>
  <c r="K15" i="9" s="1"/>
  <c r="CR36" i="4"/>
  <c r="L15" i="5" s="1"/>
  <c r="CS36" i="4"/>
  <c r="CS38" i="4" s="1"/>
  <c r="M15" i="9" s="1"/>
  <c r="CT36" i="4"/>
  <c r="CT38" i="4"/>
  <c r="N15" i="9" s="1"/>
  <c r="CU36" i="4"/>
  <c r="CU38" i="4" s="1"/>
  <c r="O15" i="9" s="1"/>
  <c r="CV36" i="4"/>
  <c r="P15" i="5"/>
  <c r="CW36" i="4"/>
  <c r="CX36" i="4"/>
  <c r="CX38" i="4" s="1"/>
  <c r="R15" i="9"/>
  <c r="CY36" i="4"/>
  <c r="CZ36" i="4"/>
  <c r="T15" i="5" s="1"/>
  <c r="DA36" i="4"/>
  <c r="DA38" i="4" s="1"/>
  <c r="U15" i="9"/>
  <c r="DB36" i="4"/>
  <c r="V15" i="5"/>
  <c r="DC36" i="4"/>
  <c r="DC38" i="4"/>
  <c r="W15" i="9" s="1"/>
  <c r="DD36" i="4"/>
  <c r="C16" i="5" s="1"/>
  <c r="DE36" i="4"/>
  <c r="D16" i="5" s="1"/>
  <c r="DF36" i="4"/>
  <c r="DF38" i="4" s="1"/>
  <c r="E16" i="9"/>
  <c r="DG36" i="4"/>
  <c r="DG38" i="4"/>
  <c r="F16" i="9" s="1"/>
  <c r="DH36" i="4"/>
  <c r="DH38" i="4"/>
  <c r="G16" i="9" s="1"/>
  <c r="DI36" i="4"/>
  <c r="DI38" i="4" s="1"/>
  <c r="H16" i="9" s="1"/>
  <c r="DJ36" i="4"/>
  <c r="I16" i="5" s="1"/>
  <c r="DK36" i="4"/>
  <c r="DK38" i="4" s="1"/>
  <c r="J16" i="9" s="1"/>
  <c r="DL36" i="4"/>
  <c r="DL38" i="4" s="1"/>
  <c r="K16" i="9" s="1"/>
  <c r="DM36" i="4"/>
  <c r="L16" i="5"/>
  <c r="DN36" i="4"/>
  <c r="DN38" i="4"/>
  <c r="M16" i="9" s="1"/>
  <c r="DO36" i="4"/>
  <c r="DO38" i="4" s="1"/>
  <c r="N16" i="9" s="1"/>
  <c r="DP36" i="4"/>
  <c r="O16" i="5" s="1"/>
  <c r="DQ36" i="4"/>
  <c r="DQ38" i="4" s="1"/>
  <c r="P16" i="9" s="1"/>
  <c r="DR36" i="4"/>
  <c r="Q16" i="5" s="1"/>
  <c r="DS36" i="4"/>
  <c r="DS38" i="4" s="1"/>
  <c r="R16" i="9" s="1"/>
  <c r="DT36" i="4"/>
  <c r="S16" i="5" s="1"/>
  <c r="DU36" i="4"/>
  <c r="T16" i="5" s="1"/>
  <c r="DV36" i="4"/>
  <c r="U16" i="5"/>
  <c r="DW36" i="4"/>
  <c r="DW38" i="4"/>
  <c r="V16" i="9" s="1"/>
  <c r="DX36" i="4"/>
  <c r="W16" i="5" s="1"/>
  <c r="DY36" i="4"/>
  <c r="DY38" i="4" s="1"/>
  <c r="C17" i="9" s="1"/>
  <c r="DZ36" i="4"/>
  <c r="DZ38" i="4"/>
  <c r="D17" i="9" s="1"/>
  <c r="EA36" i="4"/>
  <c r="EA38" i="4" s="1"/>
  <c r="E17" i="9" s="1"/>
  <c r="EB36" i="4"/>
  <c r="F17" i="5"/>
  <c r="EC36" i="4"/>
  <c r="ED36" i="4"/>
  <c r="H17" i="5" s="1"/>
  <c r="EE36" i="4"/>
  <c r="I17" i="5" s="1"/>
  <c r="EF36" i="4"/>
  <c r="J17" i="5" s="1"/>
  <c r="EG36" i="4"/>
  <c r="K17" i="5" s="1"/>
  <c r="EH36" i="4"/>
  <c r="L17" i="5" s="1"/>
  <c r="EI36" i="4"/>
  <c r="EI38" i="4" s="1"/>
  <c r="M17" i="9" s="1"/>
  <c r="EJ36" i="4"/>
  <c r="N17" i="5"/>
  <c r="EK36" i="4"/>
  <c r="EK38" i="4"/>
  <c r="O17" i="9" s="1"/>
  <c r="EL36" i="4"/>
  <c r="EL38" i="4" s="1"/>
  <c r="P17" i="9"/>
  <c r="EM36" i="4"/>
  <c r="EM38" i="4"/>
  <c r="Q17" i="9" s="1"/>
  <c r="EN36" i="4"/>
  <c r="R17" i="5" s="1"/>
  <c r="EO36" i="4"/>
  <c r="EO38" i="4" s="1"/>
  <c r="S17" i="9" s="1"/>
  <c r="EP36" i="4"/>
  <c r="EP38" i="4"/>
  <c r="T17" i="9" s="1"/>
  <c r="EQ36" i="4"/>
  <c r="U17" i="5" s="1"/>
  <c r="ER36" i="4"/>
  <c r="V17" i="5" s="1"/>
  <c r="ES36" i="4"/>
  <c r="W17" i="5" s="1"/>
  <c r="ET36" i="4"/>
  <c r="ET38" i="4" s="1"/>
  <c r="C18" i="9" s="1"/>
  <c r="EU36" i="4"/>
  <c r="EU38" i="4"/>
  <c r="D18" i="9" s="1"/>
  <c r="EV36" i="4"/>
  <c r="EV38" i="4" s="1"/>
  <c r="E18" i="9" s="1"/>
  <c r="EW36" i="4"/>
  <c r="EW38" i="4"/>
  <c r="F18" i="9" s="1"/>
  <c r="EX36" i="4"/>
  <c r="EX38" i="4" s="1"/>
  <c r="G18" i="9" s="1"/>
  <c r="EY36" i="4"/>
  <c r="H18" i="5"/>
  <c r="EZ36" i="4"/>
  <c r="FA36" i="4"/>
  <c r="FB36" i="4"/>
  <c r="FB38" i="4"/>
  <c r="K18" i="9" s="1"/>
  <c r="FC36" i="4"/>
  <c r="FC38" i="4"/>
  <c r="L18" i="9" s="1"/>
  <c r="FD36" i="4"/>
  <c r="M18" i="5" s="1"/>
  <c r="FE36" i="4"/>
  <c r="N18" i="5" s="1"/>
  <c r="FF36" i="4"/>
  <c r="O18" i="5"/>
  <c r="FG36" i="4"/>
  <c r="P18" i="5"/>
  <c r="FH36" i="4"/>
  <c r="FH38" i="4"/>
  <c r="Q18" i="9" s="1"/>
  <c r="FI36" i="4"/>
  <c r="R18" i="5"/>
  <c r="FJ36" i="4"/>
  <c r="FJ38" i="4"/>
  <c r="S18" i="9" s="1"/>
  <c r="FK36" i="4"/>
  <c r="FK38" i="4"/>
  <c r="T18" i="9" s="1"/>
  <c r="FL36" i="4"/>
  <c r="FL38" i="4" s="1"/>
  <c r="U18" i="9" s="1"/>
  <c r="FM36" i="4"/>
  <c r="FM38" i="4" s="1"/>
  <c r="V18" i="9" s="1"/>
  <c r="FN38" i="4"/>
  <c r="W18" i="9"/>
  <c r="FO36" i="4"/>
  <c r="FO38" i="4"/>
  <c r="C19" i="9" s="1"/>
  <c r="FP36" i="4"/>
  <c r="FQ36" i="4"/>
  <c r="FQ38" i="4" s="1"/>
  <c r="E19" i="9" s="1"/>
  <c r="FR36" i="4"/>
  <c r="FR38" i="4"/>
  <c r="F19" i="9" s="1"/>
  <c r="FS36" i="4"/>
  <c r="FS38" i="4" s="1"/>
  <c r="G19" i="9" s="1"/>
  <c r="FT36" i="4"/>
  <c r="FT38" i="4"/>
  <c r="H19" i="9" s="1"/>
  <c r="FU36" i="4"/>
  <c r="I19" i="5" s="1"/>
  <c r="FV36" i="4"/>
  <c r="J19" i="5"/>
  <c r="FW36" i="4"/>
  <c r="FX36" i="4"/>
  <c r="FX38" i="4" s="1"/>
  <c r="L19" i="9" s="1"/>
  <c r="FY36" i="4"/>
  <c r="FY38" i="4"/>
  <c r="M19" i="9" s="1"/>
  <c r="FZ36" i="4"/>
  <c r="FZ38" i="4" s="1"/>
  <c r="N19" i="9" s="1"/>
  <c r="GA36" i="4"/>
  <c r="O19" i="5"/>
  <c r="GB36" i="4"/>
  <c r="GB38" i="4"/>
  <c r="P19" i="9" s="1"/>
  <c r="GC36" i="4"/>
  <c r="Q19" i="5" s="1"/>
  <c r="GD36" i="4"/>
  <c r="GD38" i="4" s="1"/>
  <c r="R19" i="9" s="1"/>
  <c r="GE36" i="4"/>
  <c r="GF36" i="4"/>
  <c r="GF38" i="4" s="1"/>
  <c r="T19" i="9" s="1"/>
  <c r="GG36" i="4"/>
  <c r="GG38" i="4"/>
  <c r="U19" i="9" s="1"/>
  <c r="GH36" i="4"/>
  <c r="GH38" i="4" s="1"/>
  <c r="V19" i="9" s="1"/>
  <c r="GI36" i="4"/>
  <c r="W19" i="5"/>
  <c r="GI38" i="4"/>
  <c r="W19" i="9" s="1"/>
  <c r="GJ36" i="4"/>
  <c r="C20" i="5" s="1"/>
  <c r="GK36" i="4"/>
  <c r="GK38" i="4" s="1"/>
  <c r="D20" i="9" s="1"/>
  <c r="GL36" i="4"/>
  <c r="E20" i="5" s="1"/>
  <c r="GM36" i="4"/>
  <c r="F20" i="5" s="1"/>
  <c r="GN36" i="4"/>
  <c r="G20" i="5" s="1"/>
  <c r="GO36" i="4"/>
  <c r="H20" i="5"/>
  <c r="GP36" i="4"/>
  <c r="I20" i="5"/>
  <c r="GQ36" i="4"/>
  <c r="J20" i="5" s="1"/>
  <c r="GR36" i="4"/>
  <c r="K20" i="5" s="1"/>
  <c r="GS36" i="4"/>
  <c r="L20" i="5" s="1"/>
  <c r="GT36" i="4"/>
  <c r="M20" i="5"/>
  <c r="GU36" i="4"/>
  <c r="N20" i="5" s="1"/>
  <c r="GV36" i="4"/>
  <c r="O20" i="5" s="1"/>
  <c r="GW36" i="4"/>
  <c r="P20" i="5" s="1"/>
  <c r="GX36" i="4"/>
  <c r="Q20" i="5"/>
  <c r="GY36" i="4"/>
  <c r="R20" i="5" s="1"/>
  <c r="GY38" i="4"/>
  <c r="R20" i="9" s="1"/>
  <c r="GZ36" i="4"/>
  <c r="S20" i="5" s="1"/>
  <c r="HA36" i="4"/>
  <c r="T20" i="5" s="1"/>
  <c r="HB36" i="4"/>
  <c r="U20" i="5"/>
  <c r="HC36" i="4"/>
  <c r="V20" i="5" s="1"/>
  <c r="HD36" i="4"/>
  <c r="W20" i="5" s="1"/>
  <c r="HE36" i="4"/>
  <c r="C21" i="5" s="1"/>
  <c r="HF36" i="4"/>
  <c r="D21" i="5"/>
  <c r="HG36" i="4"/>
  <c r="E21" i="5"/>
  <c r="HH36" i="4"/>
  <c r="HH38" i="4"/>
  <c r="F21" i="9" s="1"/>
  <c r="HI36" i="4"/>
  <c r="G21" i="5" s="1"/>
  <c r="HJ36" i="4"/>
  <c r="H21" i="5" s="1"/>
  <c r="HK36" i="4"/>
  <c r="I21" i="5" s="1"/>
  <c r="HL36" i="4"/>
  <c r="J21" i="5"/>
  <c r="HM36" i="4"/>
  <c r="K21" i="5" s="1"/>
  <c r="HN36" i="4"/>
  <c r="L21" i="5" s="1"/>
  <c r="HO36" i="4"/>
  <c r="M21" i="5" s="1"/>
  <c r="HP36" i="4"/>
  <c r="N21" i="5" s="1"/>
  <c r="HQ36" i="4"/>
  <c r="O21" i="5" s="1"/>
  <c r="HR36" i="4"/>
  <c r="P21" i="5"/>
  <c r="HS36" i="4"/>
  <c r="Q21" i="5" s="1"/>
  <c r="HT36" i="4"/>
  <c r="R21" i="5" s="1"/>
  <c r="HU36" i="4"/>
  <c r="HU38" i="4" s="1"/>
  <c r="S21" i="9" s="1"/>
  <c r="HV36" i="4"/>
  <c r="T21" i="5"/>
  <c r="HW36" i="4"/>
  <c r="U21" i="5" s="1"/>
  <c r="HX36" i="4"/>
  <c r="V21" i="5" s="1"/>
  <c r="HY36" i="4"/>
  <c r="W21" i="5" s="1"/>
  <c r="C36" i="4"/>
  <c r="C38" i="4"/>
  <c r="C11" i="9" s="1"/>
  <c r="HL5" i="4"/>
  <c r="HV5" i="4" s="1"/>
  <c r="GQ5" i="4"/>
  <c r="HA5" i="4" s="1"/>
  <c r="FV5" i="4"/>
  <c r="GF5" i="4" s="1"/>
  <c r="FA5" i="4"/>
  <c r="FK5" i="4" s="1"/>
  <c r="EF5" i="4"/>
  <c r="EP5" i="4" s="1"/>
  <c r="DK5" i="4"/>
  <c r="DU5" i="4" s="1"/>
  <c r="CP5" i="4"/>
  <c r="CZ5" i="4" s="1"/>
  <c r="BU5" i="4"/>
  <c r="CE5" i="4" s="1"/>
  <c r="AZ5" i="4"/>
  <c r="BJ5" i="4" s="1"/>
  <c r="AE5" i="4"/>
  <c r="AO5" i="4" s="1"/>
  <c r="J5" i="4"/>
  <c r="T5" i="4" s="1"/>
  <c r="X4" i="4"/>
  <c r="AE4" i="4" s="1"/>
  <c r="AO4" i="4" s="1"/>
  <c r="J4" i="4"/>
  <c r="T4" i="4"/>
  <c r="EF5" i="7"/>
  <c r="EP5" i="7"/>
  <c r="DK5" i="7"/>
  <c r="DU5" i="7"/>
  <c r="AE5" i="7"/>
  <c r="AO5" i="7"/>
  <c r="DP38" i="4"/>
  <c r="O16" i="9"/>
  <c r="CN38" i="4"/>
  <c r="H15" i="9"/>
  <c r="BZ38" i="4"/>
  <c r="O14" i="9"/>
  <c r="AS38" i="4"/>
  <c r="C13" i="9"/>
  <c r="EI38" i="7"/>
  <c r="M34" i="9"/>
  <c r="DM38" i="7"/>
  <c r="L33" i="9"/>
  <c r="Z38" i="7"/>
  <c r="E29" i="9" s="1"/>
  <c r="P16" i="5"/>
  <c r="BV38" i="4"/>
  <c r="K14" i="9"/>
  <c r="BU38" i="4"/>
  <c r="J14" i="9" s="1"/>
  <c r="HX38" i="4"/>
  <c r="V21" i="9" s="1"/>
  <c r="HS38" i="4"/>
  <c r="Q21" i="9" s="1"/>
  <c r="F19" i="5"/>
  <c r="BA38" i="4"/>
  <c r="K13" i="9" s="1"/>
  <c r="J38" i="4"/>
  <c r="J11" i="9" s="1"/>
  <c r="L38" i="4"/>
  <c r="L11" i="9" s="1"/>
  <c r="H38" i="4"/>
  <c r="H11" i="9" s="1"/>
  <c r="F38" i="4"/>
  <c r="F11" i="9" s="1"/>
  <c r="H19" i="5"/>
  <c r="W18" i="5"/>
  <c r="FE38" i="4"/>
  <c r="N18" i="9" s="1"/>
  <c r="E18" i="5"/>
  <c r="BT38" i="4"/>
  <c r="I14" i="9"/>
  <c r="I38" i="4"/>
  <c r="I11" i="9" s="1"/>
  <c r="HY38" i="4"/>
  <c r="W21" i="9" s="1"/>
  <c r="HW38" i="4"/>
  <c r="U21" i="9"/>
  <c r="GQ38" i="4"/>
  <c r="J20" i="9" s="1"/>
  <c r="GA38" i="4"/>
  <c r="O19" i="9" s="1"/>
  <c r="FD38" i="4"/>
  <c r="M18" i="9" s="1"/>
  <c r="Q18" i="5"/>
  <c r="EH38" i="4"/>
  <c r="L17" i="9"/>
  <c r="EN38" i="4"/>
  <c r="R17" i="9"/>
  <c r="E16" i="5"/>
  <c r="D15" i="5"/>
  <c r="CV38" i="4"/>
  <c r="P15" i="9"/>
  <c r="K15" i="5"/>
  <c r="CE38" i="4"/>
  <c r="T14" i="9" s="1"/>
  <c r="E13" i="5"/>
  <c r="AT38" i="4"/>
  <c r="D13" i="9"/>
  <c r="AP38" i="4"/>
  <c r="U12" i="9"/>
  <c r="HV38" i="4"/>
  <c r="T21" i="9"/>
  <c r="HI38" i="4"/>
  <c r="G21" i="9" s="1"/>
  <c r="GT38" i="4"/>
  <c r="M20" i="9" s="1"/>
  <c r="M19" i="5"/>
  <c r="D17" i="5"/>
  <c r="J16" i="5"/>
  <c r="N15" i="5"/>
  <c r="C15" i="5"/>
  <c r="C14" i="5"/>
  <c r="BR38" i="4"/>
  <c r="G14" i="9"/>
  <c r="BO38" i="4"/>
  <c r="D14" i="9" s="1"/>
  <c r="BF38" i="4"/>
  <c r="P13" i="9" s="1"/>
  <c r="AR38" i="4"/>
  <c r="W12" i="9" s="1"/>
  <c r="DQ38" i="7"/>
  <c r="P33" i="9" s="1"/>
  <c r="R38" i="7"/>
  <c r="R28" i="9" s="1"/>
  <c r="FV38" i="4"/>
  <c r="J19" i="9"/>
  <c r="K18" i="5"/>
  <c r="FG38" i="4"/>
  <c r="P18" i="9" s="1"/>
  <c r="DE38" i="4"/>
  <c r="D16" i="9" s="1"/>
  <c r="DM38" i="4"/>
  <c r="L16" i="9" s="1"/>
  <c r="DT38" i="4"/>
  <c r="S16" i="9"/>
  <c r="DX38" i="4"/>
  <c r="W16" i="9"/>
  <c r="M14" i="5"/>
  <c r="CB38" i="4"/>
  <c r="Q14" i="9" s="1"/>
  <c r="CF38" i="4"/>
  <c r="U14" i="9" s="1"/>
  <c r="BD38" i="4"/>
  <c r="N13" i="9" s="1"/>
  <c r="G13" i="5"/>
  <c r="BK38" i="4"/>
  <c r="U13" i="9"/>
  <c r="N12" i="5"/>
  <c r="AN38" i="4"/>
  <c r="S12" i="9" s="1"/>
  <c r="R38" i="4"/>
  <c r="R11" i="9" s="1"/>
  <c r="U11" i="5"/>
  <c r="U38" i="7"/>
  <c r="U28" i="9" s="1"/>
  <c r="DJ38" i="4"/>
  <c r="I16" i="9" s="1"/>
  <c r="F18" i="5"/>
  <c r="EM38" i="7"/>
  <c r="Q34" i="9" s="1"/>
  <c r="BS38" i="4"/>
  <c r="H14" i="9" s="1"/>
  <c r="BQ38" i="4"/>
  <c r="F14" i="9"/>
  <c r="DI38" i="7"/>
  <c r="H33" i="9"/>
  <c r="W38" i="4"/>
  <c r="W11" i="9" s="1"/>
  <c r="BW38" i="4"/>
  <c r="L14" i="9" s="1"/>
  <c r="GE38" i="4"/>
  <c r="S19" i="9" s="1"/>
  <c r="S19" i="5"/>
  <c r="FU38" i="4"/>
  <c r="I19" i="9" s="1"/>
  <c r="FF38" i="4"/>
  <c r="O18" i="9" s="1"/>
  <c r="BP38" i="4"/>
  <c r="E14" i="9" s="1"/>
  <c r="EN38" i="7"/>
  <c r="R34" i="9" s="1"/>
  <c r="AE38" i="7"/>
  <c r="J29" i="9"/>
  <c r="J4" i="7"/>
  <c r="T4" i="7"/>
  <c r="X4" i="7"/>
  <c r="AS4" i="7" s="1"/>
  <c r="AE4" i="7"/>
  <c r="AO4" i="7"/>
  <c r="ED38" i="7"/>
  <c r="H34" i="9" s="1"/>
  <c r="DY38" i="7"/>
  <c r="C34" i="9" s="1"/>
  <c r="DN38" i="7"/>
  <c r="M33" i="9" s="1"/>
  <c r="HM38" i="4"/>
  <c r="K21" i="9"/>
  <c r="GU38" i="4"/>
  <c r="N20" i="9"/>
  <c r="HG38" i="4"/>
  <c r="E21" i="9"/>
  <c r="GP38" i="4"/>
  <c r="I20" i="9"/>
  <c r="HC38" i="4"/>
  <c r="V20" i="9"/>
  <c r="GX38" i="4"/>
  <c r="Q20" i="9"/>
  <c r="P19" i="5"/>
  <c r="E19" i="5"/>
  <c r="EF38" i="4"/>
  <c r="J17" i="9" s="1"/>
  <c r="ES38" i="4"/>
  <c r="W17" i="9" s="1"/>
  <c r="EB38" i="4"/>
  <c r="F17" i="9" s="1"/>
  <c r="P17" i="5"/>
  <c r="EQ38" i="4"/>
  <c r="U17" i="9"/>
  <c r="H16" i="5"/>
  <c r="M16" i="5"/>
  <c r="G16" i="5"/>
  <c r="F16" i="5"/>
  <c r="DB38" i="4"/>
  <c r="V15" i="9" s="1"/>
  <c r="CL38" i="4"/>
  <c r="F15" i="9" s="1"/>
  <c r="CM38" i="4"/>
  <c r="G15" i="9" s="1"/>
  <c r="W15" i="5"/>
  <c r="AV38" i="4"/>
  <c r="F13" i="9" s="1"/>
  <c r="BE38" i="4"/>
  <c r="O13" i="9" s="1"/>
  <c r="BC38" i="4"/>
  <c r="M13" i="9"/>
  <c r="AO38" i="4"/>
  <c r="T12" i="9"/>
  <c r="AE38" i="4"/>
  <c r="J12" i="9" s="1"/>
  <c r="AQ38" i="4"/>
  <c r="V12" i="9" s="1"/>
  <c r="M12" i="5"/>
  <c r="L12" i="5"/>
  <c r="I12" i="5"/>
  <c r="G12" i="5"/>
  <c r="F12" i="5"/>
  <c r="E12" i="5"/>
  <c r="P38" i="4"/>
  <c r="P11" i="9" s="1"/>
  <c r="M11" i="5"/>
  <c r="S38" i="4"/>
  <c r="S11" i="9" s="1"/>
  <c r="G38" i="4"/>
  <c r="G11" i="9" s="1"/>
  <c r="T38" i="4"/>
  <c r="T11" i="9" s="1"/>
  <c r="E11" i="5"/>
  <c r="AO38" i="7"/>
  <c r="T29" i="9"/>
  <c r="EQ38" i="7"/>
  <c r="U34" i="9"/>
  <c r="DO38" i="7"/>
  <c r="N33" i="9"/>
  <c r="AA38" i="7"/>
  <c r="F29" i="9"/>
  <c r="AM38" i="7"/>
  <c r="R29" i="9"/>
  <c r="AH38" i="7"/>
  <c r="M29" i="9" s="1"/>
  <c r="K38" i="7"/>
  <c r="K28" i="9" s="1"/>
  <c r="DK38" i="7"/>
  <c r="J33" i="9" s="1"/>
  <c r="EK38" i="7"/>
  <c r="O34" i="9" s="1"/>
  <c r="AE4" i="8"/>
  <c r="AO4" i="8" s="1"/>
  <c r="N38" i="7"/>
  <c r="N28" i="9" s="1"/>
  <c r="EA38" i="7"/>
  <c r="E34" i="9"/>
  <c r="P38" i="7"/>
  <c r="P28" i="9"/>
  <c r="O38" i="7"/>
  <c r="O28" i="9"/>
  <c r="M38" i="7"/>
  <c r="M28" i="9"/>
  <c r="F38" i="7"/>
  <c r="F28" i="9" s="1"/>
  <c r="C38" i="7"/>
  <c r="C28" i="9" s="1"/>
  <c r="GN38" i="4"/>
  <c r="G20" i="9" s="1"/>
  <c r="GL38" i="4"/>
  <c r="E20" i="9" s="1"/>
  <c r="C19" i="5"/>
  <c r="T18" i="5"/>
  <c r="FA38" i="4"/>
  <c r="J18" i="9" s="1"/>
  <c r="J18" i="5"/>
  <c r="EY38" i="4"/>
  <c r="H18" i="9"/>
  <c r="D18" i="5"/>
  <c r="S17" i="5"/>
  <c r="Q17" i="5"/>
  <c r="M17" i="5"/>
  <c r="G17" i="5"/>
  <c r="EC38" i="4"/>
  <c r="G17" i="9" s="1"/>
  <c r="CY38" i="4"/>
  <c r="S15" i="9" s="1"/>
  <c r="S15" i="5"/>
  <c r="I15" i="5"/>
  <c r="CO38" i="4"/>
  <c r="I15" i="9" s="1"/>
  <c r="E15" i="5"/>
  <c r="H13" i="5"/>
  <c r="AX38" i="4"/>
  <c r="H13" i="9"/>
  <c r="D38" i="4"/>
  <c r="D11" i="9" s="1"/>
  <c r="L18" i="5"/>
  <c r="V19" i="5"/>
  <c r="HQ38" i="4"/>
  <c r="O21" i="9" s="1"/>
  <c r="HA38" i="4"/>
  <c r="T20" i="9" s="1"/>
  <c r="GO38" i="4"/>
  <c r="H20" i="9" s="1"/>
  <c r="K19" i="5"/>
  <c r="FW38" i="4"/>
  <c r="K19" i="9"/>
  <c r="FP38" i="4"/>
  <c r="D19" i="9"/>
  <c r="D19" i="5"/>
  <c r="S18" i="5"/>
  <c r="I18" i="5"/>
  <c r="EZ38" i="4"/>
  <c r="I18" i="9" s="1"/>
  <c r="G18" i="5"/>
  <c r="DU38" i="4"/>
  <c r="T16" i="9" s="1"/>
  <c r="CW38" i="4"/>
  <c r="Q15" i="9" s="1"/>
  <c r="Q15" i="5"/>
  <c r="BL38" i="4"/>
  <c r="V13" i="9" s="1"/>
  <c r="T13" i="5"/>
  <c r="BH38" i="4"/>
  <c r="R13" i="9" s="1"/>
  <c r="V11" i="5"/>
  <c r="D24" i="5"/>
  <c r="G24" i="5"/>
  <c r="J24" i="5"/>
  <c r="R24" i="5"/>
  <c r="P24" i="5"/>
  <c r="L24" i="5"/>
  <c r="T24" i="5"/>
  <c r="V24" i="5"/>
  <c r="AV38" i="8"/>
  <c r="F24" i="9"/>
  <c r="AX38" i="8"/>
  <c r="H24" i="9" s="1"/>
  <c r="AY38" i="8"/>
  <c r="I24" i="9" s="1"/>
  <c r="BA38" i="8"/>
  <c r="K24" i="9" s="1"/>
  <c r="BC38" i="8"/>
  <c r="M24" i="9" s="1"/>
  <c r="BE38" i="8"/>
  <c r="O24" i="9" s="1"/>
  <c r="BG38" i="8"/>
  <c r="Q24" i="9" s="1"/>
  <c r="BI38" i="8"/>
  <c r="S24" i="9" s="1"/>
  <c r="BK38" i="8"/>
  <c r="U24" i="9" s="1"/>
  <c r="BM38" i="8"/>
  <c r="W24" i="9" s="1"/>
  <c r="U23" i="5"/>
  <c r="W23" i="5"/>
  <c r="AO38" i="8"/>
  <c r="T23" i="9" s="1"/>
  <c r="AQ38" i="8"/>
  <c r="V23" i="9" s="1"/>
  <c r="C23" i="5"/>
  <c r="H23" i="5"/>
  <c r="F23" i="5"/>
  <c r="I23" i="5"/>
  <c r="Y38" i="8"/>
  <c r="D23" i="9" s="1"/>
  <c r="Z38" i="8"/>
  <c r="E23" i="9" s="1"/>
  <c r="AB38" i="8"/>
  <c r="G23" i="9"/>
  <c r="T22" i="5"/>
  <c r="V22" i="5"/>
  <c r="W38" i="8"/>
  <c r="W22" i="9"/>
  <c r="G22" i="5"/>
  <c r="E22" i="5"/>
  <c r="C38" i="8"/>
  <c r="C22" i="9" s="1"/>
  <c r="F38" i="8"/>
  <c r="F22" i="9" s="1"/>
  <c r="H38" i="8"/>
  <c r="H22" i="9" s="1"/>
  <c r="HL38" i="4"/>
  <c r="J21" i="9"/>
  <c r="HR38" i="4"/>
  <c r="P21" i="9"/>
  <c r="F21" i="5"/>
  <c r="HF38" i="4"/>
  <c r="D21" i="9" s="1"/>
  <c r="HB38" i="4"/>
  <c r="U20" i="9" s="1"/>
  <c r="GV38" i="4"/>
  <c r="O20" i="9" s="1"/>
  <c r="GZ38" i="4"/>
  <c r="S20" i="9" s="1"/>
  <c r="D20" i="5"/>
  <c r="U19" i="5"/>
  <c r="R19" i="5"/>
  <c r="G19" i="5"/>
  <c r="FI38" i="4"/>
  <c r="R18" i="9"/>
  <c r="T17" i="5"/>
  <c r="O17" i="5"/>
  <c r="EJ38" i="4"/>
  <c r="N17" i="9"/>
  <c r="ED38" i="4"/>
  <c r="H17" i="9"/>
  <c r="V16" i="5"/>
  <c r="DV38" i="4"/>
  <c r="U16" i="9"/>
  <c r="DR38" i="4"/>
  <c r="Q16" i="9" s="1"/>
  <c r="DD38" i="4"/>
  <c r="C16" i="9" s="1"/>
  <c r="U15" i="5"/>
  <c r="M15" i="5"/>
  <c r="R15" i="5"/>
  <c r="CG38" i="4"/>
  <c r="V14" i="9" s="1"/>
  <c r="CH38" i="4"/>
  <c r="W14" i="9" s="1"/>
  <c r="CC38" i="4"/>
  <c r="R14" i="9" s="1"/>
  <c r="BY38" i="4"/>
  <c r="N14" i="9" s="1"/>
  <c r="Q13" i="5"/>
  <c r="BI38" i="4"/>
  <c r="S13" i="9" s="1"/>
  <c r="AY38" i="4"/>
  <c r="I13" i="9" s="1"/>
  <c r="K12" i="5"/>
  <c r="R12" i="5"/>
  <c r="AJ38" i="4"/>
  <c r="O12" i="9"/>
  <c r="O11" i="5"/>
  <c r="N38" i="4"/>
  <c r="N11" i="9"/>
  <c r="C11" i="5"/>
  <c r="BN4" i="7" l="1"/>
  <c r="AZ4" i="7"/>
  <c r="BJ4" i="7" s="1"/>
  <c r="BU4" i="8"/>
  <c r="CE4" i="8" s="1"/>
  <c r="CI4" i="8"/>
  <c r="N34" i="5"/>
  <c r="EJ38" i="7"/>
  <c r="N34" i="9" s="1"/>
  <c r="K33" i="5"/>
  <c r="DL38" i="7"/>
  <c r="K33" i="9" s="1"/>
  <c r="U29" i="5"/>
  <c r="AP38" i="7"/>
  <c r="U29" i="9" s="1"/>
  <c r="O29" i="5"/>
  <c r="AJ38" i="7"/>
  <c r="O29" i="9" s="1"/>
  <c r="D29" i="5"/>
  <c r="Y38" i="7"/>
  <c r="D29" i="9" s="1"/>
  <c r="E28" i="5"/>
  <c r="E38" i="7"/>
  <c r="E28" i="9" s="1"/>
  <c r="M23" i="5"/>
  <c r="AH38" i="8"/>
  <c r="M23" i="9" s="1"/>
  <c r="D26" i="5"/>
  <c r="CJ38" i="8"/>
  <c r="D26" i="9" s="1"/>
  <c r="G26" i="5"/>
  <c r="CM38" i="8"/>
  <c r="G26" i="9" s="1"/>
  <c r="L26" i="5"/>
  <c r="CR38" i="8"/>
  <c r="L26" i="9" s="1"/>
  <c r="O26" i="5"/>
  <c r="CU38" i="8"/>
  <c r="O26" i="9" s="1"/>
  <c r="T26" i="5"/>
  <c r="CZ38" i="8"/>
  <c r="T26" i="9" s="1"/>
  <c r="W26" i="5"/>
  <c r="DC38" i="8"/>
  <c r="W26" i="9" s="1"/>
  <c r="F27" i="5"/>
  <c r="DG38" i="8"/>
  <c r="F27" i="9" s="1"/>
  <c r="H27" i="5"/>
  <c r="DI38" i="8"/>
  <c r="H27" i="9" s="1"/>
  <c r="J27" i="5"/>
  <c r="DK38" i="8"/>
  <c r="J27" i="9" s="1"/>
  <c r="L27" i="5"/>
  <c r="DM38" i="8"/>
  <c r="L27" i="9" s="1"/>
  <c r="P27" i="5"/>
  <c r="DQ38" i="8"/>
  <c r="P27" i="9" s="1"/>
  <c r="V27" i="5"/>
  <c r="DW38" i="8"/>
  <c r="V27" i="9" s="1"/>
  <c r="H31" i="5"/>
  <c r="BS38" i="7"/>
  <c r="H31" i="9" s="1"/>
  <c r="L31" i="5"/>
  <c r="BW38" i="7"/>
  <c r="L31" i="9" s="1"/>
  <c r="P31" i="5"/>
  <c r="CA38" i="7"/>
  <c r="P31" i="9" s="1"/>
  <c r="T31" i="5"/>
  <c r="CE38" i="7"/>
  <c r="T31" i="9" s="1"/>
  <c r="S21" i="5"/>
  <c r="D27" i="5"/>
  <c r="R27" i="5"/>
  <c r="T27" i="5"/>
  <c r="D31" i="5"/>
  <c r="F33" i="5"/>
  <c r="AZ4" i="8"/>
  <c r="BJ4" i="8" s="1"/>
  <c r="C12" i="5"/>
  <c r="CD38" i="4"/>
  <c r="S14" i="9" s="1"/>
  <c r="O15" i="5"/>
  <c r="CZ38" i="4"/>
  <c r="T15" i="9" s="1"/>
  <c r="N16" i="5"/>
  <c r="E17" i="5"/>
  <c r="EE38" i="4"/>
  <c r="I17" i="9" s="1"/>
  <c r="L19" i="5"/>
  <c r="GM38" i="4"/>
  <c r="F20" i="9" s="1"/>
  <c r="HN38" i="4"/>
  <c r="L21" i="9" s="1"/>
  <c r="HT38" i="4"/>
  <c r="R21" i="9" s="1"/>
  <c r="HP38" i="4"/>
  <c r="N21" i="9" s="1"/>
  <c r="I38" i="8"/>
  <c r="I22" i="9" s="1"/>
  <c r="D22" i="5"/>
  <c r="U38" i="8"/>
  <c r="U22" i="9" s="1"/>
  <c r="AS38" i="8"/>
  <c r="C24" i="9" s="1"/>
  <c r="N24" i="5"/>
  <c r="E24" i="5"/>
  <c r="N19" i="5"/>
  <c r="EG38" i="4"/>
  <c r="K17" i="9" s="1"/>
  <c r="AZ38" i="4"/>
  <c r="J13" i="9" s="1"/>
  <c r="GC38" i="4"/>
  <c r="Q19" i="9" s="1"/>
  <c r="EO38" i="7"/>
  <c r="S34" i="9" s="1"/>
  <c r="AN38" i="7"/>
  <c r="S29" i="9" s="1"/>
  <c r="CP38" i="4"/>
  <c r="J15" i="9" s="1"/>
  <c r="K16" i="5"/>
  <c r="R16" i="5"/>
  <c r="C17" i="5"/>
  <c r="U18" i="5"/>
  <c r="HD38" i="4"/>
  <c r="W20" i="9" s="1"/>
  <c r="GR38" i="4"/>
  <c r="K20" i="9" s="1"/>
  <c r="GJ38" i="4"/>
  <c r="C20" i="9" s="1"/>
  <c r="AD38" i="7"/>
  <c r="I29" i="9" s="1"/>
  <c r="AF38" i="7"/>
  <c r="K29" i="9" s="1"/>
  <c r="T19" i="5"/>
  <c r="C18" i="5"/>
  <c r="V18" i="5"/>
  <c r="HJ38" i="4"/>
  <c r="H21" i="9" s="1"/>
  <c r="ER38" i="4"/>
  <c r="V17" i="9" s="1"/>
  <c r="HE38" i="4"/>
  <c r="C21" i="9" s="1"/>
  <c r="K38" i="4"/>
  <c r="K11" i="9" s="1"/>
  <c r="L13" i="5"/>
  <c r="AR38" i="7"/>
  <c r="W29" i="9" s="1"/>
  <c r="DU38" i="7"/>
  <c r="T33" i="9" s="1"/>
  <c r="AC38" i="4"/>
  <c r="H12" i="9" s="1"/>
  <c r="AS4" i="4"/>
  <c r="HO38" i="4"/>
  <c r="M21" i="9" s="1"/>
  <c r="HK38" i="4"/>
  <c r="I21" i="9" s="1"/>
  <c r="GW38" i="4"/>
  <c r="P20" i="9" s="1"/>
  <c r="GS38" i="4"/>
  <c r="L20" i="9" s="1"/>
  <c r="CR38" i="4"/>
  <c r="L15" i="9" s="1"/>
  <c r="CA38" i="4"/>
  <c r="P14" i="9" s="1"/>
  <c r="AL38" i="4"/>
  <c r="Q12" i="9" s="1"/>
  <c r="P34" i="5"/>
  <c r="EL38" i="7"/>
  <c r="P34" i="9" s="1"/>
  <c r="K34" i="5"/>
  <c r="EG38" i="7"/>
  <c r="K34" i="9" s="1"/>
  <c r="F34" i="5"/>
  <c r="EB38" i="7"/>
  <c r="F34" i="9" s="1"/>
  <c r="V33" i="5"/>
  <c r="DW38" i="7"/>
  <c r="V33" i="9" s="1"/>
  <c r="S33" i="5"/>
  <c r="DT38" i="7"/>
  <c r="S33" i="9" s="1"/>
  <c r="I33" i="5"/>
  <c r="DJ38" i="7"/>
  <c r="I33" i="9" s="1"/>
  <c r="E33" i="5"/>
  <c r="DF38" i="7"/>
  <c r="E33" i="9" s="1"/>
  <c r="C29" i="5"/>
  <c r="X38" i="7"/>
  <c r="C29" i="9" s="1"/>
  <c r="V28" i="5"/>
  <c r="V38" i="7"/>
  <c r="V28" i="9" s="1"/>
  <c r="Q28" i="5"/>
  <c r="Q38" i="7"/>
  <c r="Q28" i="9" s="1"/>
  <c r="J28" i="5"/>
  <c r="J38" i="7"/>
  <c r="J28" i="9" s="1"/>
  <c r="G28" i="5"/>
  <c r="G38" i="7"/>
  <c r="G28" i="9" s="1"/>
  <c r="J22" i="5"/>
  <c r="J38" i="8"/>
  <c r="J22" i="9" s="1"/>
  <c r="AI38" i="8"/>
  <c r="N23" i="9" s="1"/>
  <c r="D25" i="5"/>
  <c r="BO38" i="8"/>
  <c r="D25" i="9" s="1"/>
  <c r="F25" i="5"/>
  <c r="BQ38" i="8"/>
  <c r="F25" i="9" s="1"/>
  <c r="H25" i="5"/>
  <c r="BS38" i="8"/>
  <c r="H25" i="9" s="1"/>
  <c r="N25" i="5"/>
  <c r="BY38" i="8"/>
  <c r="N25" i="9" s="1"/>
  <c r="R25" i="5"/>
  <c r="CC38" i="8"/>
  <c r="R25" i="9" s="1"/>
  <c r="T25" i="5"/>
  <c r="CE38" i="8"/>
  <c r="T25" i="9" s="1"/>
  <c r="V25" i="5"/>
  <c r="CG38" i="8"/>
  <c r="V25" i="9" s="1"/>
  <c r="C26" i="5"/>
  <c r="CI38" i="8"/>
  <c r="C26" i="9" s="1"/>
  <c r="K26" i="5"/>
  <c r="CQ38" i="8"/>
  <c r="K26" i="9" s="1"/>
  <c r="P26" i="5"/>
  <c r="CV38" i="8"/>
  <c r="P26" i="9" s="1"/>
  <c r="S26" i="5"/>
  <c r="CY38" i="8"/>
  <c r="S26" i="9" s="1"/>
  <c r="D30" i="5"/>
  <c r="AT38" i="7"/>
  <c r="D30" i="9" s="1"/>
  <c r="F30" i="5"/>
  <c r="AV38" i="7"/>
  <c r="F30" i="9" s="1"/>
  <c r="J30" i="5"/>
  <c r="AZ38" i="7"/>
  <c r="J30" i="9" s="1"/>
  <c r="L30" i="5"/>
  <c r="BB38" i="7"/>
  <c r="L30" i="9" s="1"/>
  <c r="N30" i="5"/>
  <c r="BD38" i="7"/>
  <c r="N30" i="9" s="1"/>
  <c r="P30" i="5"/>
  <c r="BF38" i="7"/>
  <c r="P30" i="9" s="1"/>
  <c r="R30" i="5"/>
  <c r="BH38" i="7"/>
  <c r="R30" i="9" s="1"/>
  <c r="T30" i="5"/>
  <c r="BJ38" i="7"/>
  <c r="T30" i="9" s="1"/>
  <c r="F31" i="5"/>
  <c r="BQ38" i="7"/>
  <c r="F31" i="9" s="1"/>
  <c r="J31" i="5"/>
  <c r="BU38" i="7"/>
  <c r="J31" i="9" s="1"/>
  <c r="N31" i="5"/>
  <c r="BY38" i="7"/>
  <c r="N31" i="9" s="1"/>
  <c r="R31" i="5"/>
  <c r="CC38" i="7"/>
  <c r="R31" i="9" s="1"/>
  <c r="V31" i="5"/>
  <c r="CG38" i="7"/>
  <c r="V31" i="9" s="1"/>
  <c r="P22" i="5"/>
  <c r="S23" i="5"/>
  <c r="J25" i="5"/>
  <c r="L25" i="5"/>
  <c r="H26" i="5"/>
  <c r="N27" i="5"/>
  <c r="S28" i="5"/>
  <c r="P29" i="5"/>
  <c r="J34" i="5"/>
  <c r="V30" i="5"/>
  <c r="BL38" i="7"/>
  <c r="V30" i="9" s="1"/>
  <c r="F32" i="5"/>
  <c r="CL38" i="7"/>
  <c r="F32" i="9" s="1"/>
  <c r="H32" i="5"/>
  <c r="CN38" i="7"/>
  <c r="H32" i="9" s="1"/>
  <c r="J32" i="5"/>
  <c r="CP38" i="7"/>
  <c r="J32" i="9" s="1"/>
  <c r="L32" i="5"/>
  <c r="CR38" i="7"/>
  <c r="L32" i="9" s="1"/>
  <c r="P32" i="5"/>
  <c r="CV38" i="7"/>
  <c r="P32" i="9" s="1"/>
  <c r="V32" i="5"/>
  <c r="DB38" i="7"/>
  <c r="V32" i="9" s="1"/>
  <c r="N32" i="5"/>
  <c r="CP4" i="8" l="1"/>
  <c r="CZ4" i="8" s="1"/>
  <c r="DD4" i="8"/>
  <c r="DK4" i="8" s="1"/>
  <c r="DU4" i="8" s="1"/>
  <c r="AZ4" i="4"/>
  <c r="BJ4" i="4" s="1"/>
  <c r="BN4" i="4"/>
  <c r="CI4" i="7"/>
  <c r="BU4" i="7"/>
  <c r="CE4" i="7" s="1"/>
  <c r="BU4" i="4" l="1"/>
  <c r="CE4" i="4" s="1"/>
  <c r="CI4" i="4"/>
  <c r="DD4" i="7"/>
  <c r="CP4" i="7"/>
  <c r="CZ4" i="7" s="1"/>
  <c r="CP4" i="4" l="1"/>
  <c r="CZ4" i="4" s="1"/>
  <c r="DD4" i="4"/>
  <c r="DK4" i="7"/>
  <c r="DU4" i="7" s="1"/>
  <c r="DY4" i="7"/>
  <c r="EF4" i="7" s="1"/>
  <c r="EP4" i="7" s="1"/>
  <c r="DK4" i="4" l="1"/>
  <c r="DU4" i="4" s="1"/>
  <c r="DY4" i="4"/>
  <c r="EF4" i="4" l="1"/>
  <c r="EP4" i="4" s="1"/>
  <c r="ET4" i="4"/>
  <c r="FA4" i="4" l="1"/>
  <c r="FK4" i="4" s="1"/>
  <c r="FO4" i="4"/>
  <c r="FV4" i="4" l="1"/>
  <c r="GF4" i="4" s="1"/>
  <c r="GJ4" i="4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<sst xmlns="http://schemas.openxmlformats.org/spreadsheetml/2006/main" count="2014" uniqueCount="148">
  <si>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</si>
  <si>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</si>
  <si>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</si>
  <si>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</si>
  <si>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</si>
  <si>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</si>
  <si>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</si>
  <si>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</si>
  <si>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</si>
  <si>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</si>
  <si>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</si>
  <si>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</si>
  <si>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</si>
  <si>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</si>
  <si>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</si>
  <si>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</si>
  <si>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</si>
  <si>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</si>
  <si>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</si>
  <si>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</si>
  <si>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</si>
  <si>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</si>
  <si>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</si>
  <si>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</si>
  <si>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</si>
  <si>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</si>
  <si>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</si>
  <si>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</si>
  <si>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</si>
  <si>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</si>
  <si>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</si>
  <si>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</si>
  <si>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</si>
  <si>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</si>
  <si>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</si>
  <si>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</si>
  <si>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</si>
  <si>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</si>
  <si>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</si>
  <si>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</si>
  <si>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</si>
  <si>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</si>
  <si>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</si>
  <si>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</si>
  <si>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</si>
  <si>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</si>
  <si>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</si>
  <si>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</si>
  <si>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</si>
  <si>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</si>
  <si>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</si>
  <si>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</si>
  <si>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</si>
  <si>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</si>
  <si>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</si>
  <si>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</si>
  <si>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</si>
  <si>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</si>
  <si>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</si>
  <si>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</si>
  <si>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</si>
  <si>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</si>
  <si>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</si>
  <si>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</si>
  <si>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</si>
  <si>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</si>
  <si>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</si>
  <si>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</si>
  <si>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</si>
  <si>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</si>
  <si>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</si>
  <si>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</si>
  <si>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</si>
  <si>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</si>
  <si>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</si>
  <si>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</si>
  <si>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</si>
  <si>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</si>
  <si>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</si>
  <si>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</si>
  <si>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</si>
  <si>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</si>
  <si>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</si>
  <si>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</si>
  <si>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</si>
  <si>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</si>
  <si>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</si>
  <si>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</si>
  <si>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</si>
  <si>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</si>
  <si>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</si>
  <si>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</si>
  <si>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</si>
  <si>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</si>
  <si>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</si>
  <si>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</si>
  <si>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</si>
  <si>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</si>
  <si>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</si>
  <si>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</si>
  <si>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</si>
  <si>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</si>
  <si>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</si>
  <si>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</si>
  <si>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</si>
  <si>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</si>
  <si>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</si>
  <si>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</si>
  <si>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</si>
  <si>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</si>
  <si>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</si>
  <si>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</si>
  <si>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</si>
  <si>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</si>
  <si>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</si>
  <si>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</si>
  <si>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</si>
  <si>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</si>
  <si>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</si>
  <si>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</si>
  <si>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</si>
  <si>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</si>
  <si>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</si>
  <si>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</si>
  <si>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</si>
  <si>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</si>
  <si>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</si>
  <si>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</si>
  <si>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</si>
  <si>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</si>
  <si>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</si>
  <si>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</si>
  <si>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</si>
  <si>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</si>
  <si>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</si>
  <si>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</si>
  <si>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</si>
  <si>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</si>
  <si>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</si>
  <si>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</si>
  <si>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</si>
  <si>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</si>
  <si>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</si>
  <si>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</si>
  <si>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</si>
  <si>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</si>
  <si>
    <t>市区町村民税_x000D_
合計</t>
    <phoneticPr fontId="10"/>
  </si>
  <si>
    <t>道府県民税
合計</t>
    <rPh sb="6" eb="8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</si>
</sst>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37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176" fontId="6" fillId="0" borderId="30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6" fillId="0" borderId="40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6" fillId="0" borderId="39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2" xfId="2" applyFont="1" applyBorder="1" applyAlignment="1">
      <alignment horizontal="distributed" vertical="center" wrapText="1" justifyLastLine="1"/>
    </xf>
    <xf numFmtId="0" fontId="2" fillId="0" borderId="23" xfId="2" applyFont="1" applyBorder="1" applyAlignment="1">
      <alignment horizontal="distributed" vertical="center" wrapText="1" justifyLastLine="1"/>
    </xf>
    <xf numFmtId="0" fontId="2" fillId="0" borderId="24" xfId="2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27" xfId="2" applyNumberFormat="1" applyFont="1" applyFill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6" fillId="0" borderId="7" xfId="2" applyNumberFormat="1" applyFont="1" applyBorder="1" applyAlignment="1" applyProtection="1">
      <alignment horizontal="distributed" vertical="center" justifyLastLine="1"/>
    </xf>
    <xf numFmtId="176" fontId="6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  <xf numFmtId="0" fontId="5" fillId="0" borderId="41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zoomScaleNormal="100" zoomScaleSheetLayoutView="80" workbookViewId="0">
      <selection activeCell="H42" sqref="H4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5" style="1" bestFit="1" customWidth="1"/>
    <col min="236" max="16384" width="1" style="1"/>
  </cols>
  <sheetData>
    <row r="2" spans="1:233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15">
      <c r="A4" s="80" t="s">
        <v>21</v>
      </c>
      <c r="B4" s="81"/>
      <c r="C4" s="82">
        <v>10</v>
      </c>
      <c r="D4" s="82"/>
      <c r="E4" s="82"/>
      <c r="F4" s="82"/>
      <c r="G4" s="82"/>
      <c r="H4" s="82"/>
      <c r="I4" s="83"/>
      <c r="J4" s="82">
        <f>+C4+1</f>
        <v>11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12</v>
      </c>
      <c r="U4" s="82"/>
      <c r="V4" s="82"/>
      <c r="W4" s="83"/>
      <c r="X4" s="82">
        <f>+C4+10</f>
        <v>20</v>
      </c>
      <c r="Y4" s="82"/>
      <c r="Z4" s="82"/>
      <c r="AA4" s="82"/>
      <c r="AB4" s="82"/>
      <c r="AC4" s="82"/>
      <c r="AD4" s="83"/>
      <c r="AE4" s="82">
        <f>+X4+1</f>
        <v>21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22</v>
      </c>
      <c r="AP4" s="82"/>
      <c r="AQ4" s="82"/>
      <c r="AR4" s="83"/>
      <c r="AS4" s="82">
        <f>+X4+10</f>
        <v>30</v>
      </c>
      <c r="AT4" s="82"/>
      <c r="AU4" s="82"/>
      <c r="AV4" s="82"/>
      <c r="AW4" s="82"/>
      <c r="AX4" s="82"/>
      <c r="AY4" s="83"/>
      <c r="AZ4" s="82">
        <f>+AS4+1</f>
        <v>31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32</v>
      </c>
      <c r="BK4" s="82"/>
      <c r="BL4" s="82"/>
      <c r="BM4" s="83"/>
      <c r="BN4" s="82">
        <f>+AS4+10</f>
        <v>40</v>
      </c>
      <c r="BO4" s="82"/>
      <c r="BP4" s="82"/>
      <c r="BQ4" s="82"/>
      <c r="BR4" s="82"/>
      <c r="BS4" s="82"/>
      <c r="BT4" s="83"/>
      <c r="BU4" s="82">
        <f>+BN4+1</f>
        <v>41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42</v>
      </c>
      <c r="CF4" s="82"/>
      <c r="CG4" s="82"/>
      <c r="CH4" s="83"/>
      <c r="CI4" s="82">
        <f>+BN4+10</f>
        <v>50</v>
      </c>
      <c r="CJ4" s="82"/>
      <c r="CK4" s="82"/>
      <c r="CL4" s="82"/>
      <c r="CM4" s="82"/>
      <c r="CN4" s="82"/>
      <c r="CO4" s="83"/>
      <c r="CP4" s="82">
        <f>+CI4+1</f>
        <v>51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52</v>
      </c>
      <c r="DA4" s="82"/>
      <c r="DB4" s="82"/>
      <c r="DC4" s="83"/>
      <c r="DD4" s="82">
        <f>+CI4+10</f>
        <v>60</v>
      </c>
      <c r="DE4" s="82"/>
      <c r="DF4" s="82"/>
      <c r="DG4" s="82"/>
      <c r="DH4" s="82"/>
      <c r="DI4" s="82"/>
      <c r="DJ4" s="83"/>
      <c r="DK4" s="82">
        <f>+DD4+1</f>
        <v>61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62</v>
      </c>
      <c r="DV4" s="82"/>
      <c r="DW4" s="82"/>
      <c r="DX4" s="83"/>
      <c r="DY4" s="82">
        <f>+DD4+10</f>
        <v>70</v>
      </c>
      <c r="DZ4" s="82"/>
      <c r="EA4" s="82"/>
      <c r="EB4" s="82"/>
      <c r="EC4" s="82"/>
      <c r="ED4" s="82"/>
      <c r="EE4" s="83"/>
      <c r="EF4" s="82">
        <f>+DY4+1</f>
        <v>71</v>
      </c>
      <c r="EG4" s="82"/>
      <c r="EH4" s="82"/>
      <c r="EI4" s="82"/>
      <c r="EJ4" s="82"/>
      <c r="EK4" s="82"/>
      <c r="EL4" s="82"/>
      <c r="EM4" s="82"/>
      <c r="EN4" s="82"/>
      <c r="EO4" s="83"/>
      <c r="EP4" s="82">
        <f>+EF4+1</f>
        <v>72</v>
      </c>
      <c r="EQ4" s="82"/>
      <c r="ER4" s="82"/>
      <c r="ES4" s="83"/>
      <c r="ET4" s="82">
        <f>+DY4+10</f>
        <v>80</v>
      </c>
      <c r="EU4" s="82"/>
      <c r="EV4" s="82"/>
      <c r="EW4" s="82"/>
      <c r="EX4" s="82"/>
      <c r="EY4" s="82"/>
      <c r="EZ4" s="83"/>
      <c r="FA4" s="82">
        <f>+ET4+1</f>
        <v>81</v>
      </c>
      <c r="FB4" s="82"/>
      <c r="FC4" s="82"/>
      <c r="FD4" s="82"/>
      <c r="FE4" s="82"/>
      <c r="FF4" s="82"/>
      <c r="FG4" s="82"/>
      <c r="FH4" s="82"/>
      <c r="FI4" s="82"/>
      <c r="FJ4" s="83"/>
      <c r="FK4" s="82">
        <f>+FA4+1</f>
        <v>82</v>
      </c>
      <c r="FL4" s="82"/>
      <c r="FM4" s="82"/>
      <c r="FN4" s="83"/>
      <c r="FO4" s="82">
        <f>+ET4+10</f>
        <v>90</v>
      </c>
      <c r="FP4" s="82"/>
      <c r="FQ4" s="82"/>
      <c r="FR4" s="82"/>
      <c r="FS4" s="82"/>
      <c r="FT4" s="82"/>
      <c r="FU4" s="83"/>
      <c r="FV4" s="82">
        <f>+FO4+1</f>
        <v>91</v>
      </c>
      <c r="FW4" s="82"/>
      <c r="FX4" s="82"/>
      <c r="FY4" s="82"/>
      <c r="FZ4" s="82"/>
      <c r="GA4" s="82"/>
      <c r="GB4" s="82"/>
      <c r="GC4" s="82"/>
      <c r="GD4" s="82"/>
      <c r="GE4" s="83"/>
      <c r="GF4" s="82">
        <f>+FV4+1</f>
        <v>92</v>
      </c>
      <c r="GG4" s="82"/>
      <c r="GH4" s="82"/>
      <c r="GI4" s="83"/>
      <c r="GJ4" s="82">
        <f>+FO4+10</f>
        <v>100</v>
      </c>
      <c r="GK4" s="82"/>
      <c r="GL4" s="82"/>
      <c r="GM4" s="82"/>
      <c r="GN4" s="82"/>
      <c r="GO4" s="82"/>
      <c r="GP4" s="83"/>
      <c r="GQ4" s="82">
        <f>+GJ4+1</f>
        <v>101</v>
      </c>
      <c r="GR4" s="82"/>
      <c r="GS4" s="82"/>
      <c r="GT4" s="82"/>
      <c r="GU4" s="82"/>
      <c r="GV4" s="82"/>
      <c r="GW4" s="82"/>
      <c r="GX4" s="82"/>
      <c r="GY4" s="82"/>
      <c r="GZ4" s="83"/>
      <c r="HA4" s="82">
        <f>+GQ4+1</f>
        <v>102</v>
      </c>
      <c r="HB4" s="82"/>
      <c r="HC4" s="82"/>
      <c r="HD4" s="83"/>
      <c r="HE4" s="82">
        <f>+GJ4+10</f>
        <v>110</v>
      </c>
      <c r="HF4" s="82"/>
      <c r="HG4" s="82"/>
      <c r="HH4" s="82"/>
      <c r="HI4" s="82"/>
      <c r="HJ4" s="82"/>
      <c r="HK4" s="83"/>
      <c r="HL4" s="82">
        <f>+HE4+1</f>
        <v>111</v>
      </c>
      <c r="HM4" s="82"/>
      <c r="HN4" s="82"/>
      <c r="HO4" s="82"/>
      <c r="HP4" s="82"/>
      <c r="HQ4" s="82"/>
      <c r="HR4" s="82"/>
      <c r="HS4" s="82"/>
      <c r="HT4" s="82"/>
      <c r="HU4" s="83"/>
      <c r="HV4" s="82">
        <f>+HL4+1</f>
        <v>112</v>
      </c>
      <c r="HW4" s="82"/>
      <c r="HX4" s="82"/>
      <c r="HY4" s="83"/>
    </row>
    <row r="5" spans="1:233" s="4" customFormat="1" ht="15" customHeight="1" x14ac:dyDescent="0.15">
      <c r="A5" s="84" t="s">
        <v>22</v>
      </c>
      <c r="B5" s="85"/>
      <c r="C5" s="86" t="s">
        <v>23</v>
      </c>
      <c r="D5" s="86"/>
      <c r="E5" s="86"/>
      <c r="F5" s="86"/>
      <c r="G5" s="86"/>
      <c r="H5" s="86"/>
      <c r="I5" s="87"/>
      <c r="J5" s="86" t="str">
        <f>+C5</f>
        <v>市町村民税</v>
      </c>
      <c r="K5" s="86"/>
      <c r="L5" s="86"/>
      <c r="M5" s="86"/>
      <c r="N5" s="86"/>
      <c r="O5" s="86"/>
      <c r="P5" s="86"/>
      <c r="Q5" s="86"/>
      <c r="R5" s="86"/>
      <c r="S5" s="87"/>
      <c r="T5" s="86" t="str">
        <f>+J5</f>
        <v>市町村民税</v>
      </c>
      <c r="U5" s="86"/>
      <c r="V5" s="86"/>
      <c r="W5" s="87"/>
      <c r="X5" s="86" t="s">
        <v>23</v>
      </c>
      <c r="Y5" s="86"/>
      <c r="Z5" s="86"/>
      <c r="AA5" s="86"/>
      <c r="AB5" s="86"/>
      <c r="AC5" s="86"/>
      <c r="AD5" s="87"/>
      <c r="AE5" s="86" t="str">
        <f>+X5</f>
        <v>市町村民税</v>
      </c>
      <c r="AF5" s="86"/>
      <c r="AG5" s="86"/>
      <c r="AH5" s="86"/>
      <c r="AI5" s="86"/>
      <c r="AJ5" s="86"/>
      <c r="AK5" s="86"/>
      <c r="AL5" s="86"/>
      <c r="AM5" s="86"/>
      <c r="AN5" s="87"/>
      <c r="AO5" s="86" t="str">
        <f>+AE5</f>
        <v>市町村民税</v>
      </c>
      <c r="AP5" s="86"/>
      <c r="AQ5" s="86"/>
      <c r="AR5" s="87"/>
      <c r="AS5" s="86" t="s">
        <v>23</v>
      </c>
      <c r="AT5" s="86"/>
      <c r="AU5" s="86"/>
      <c r="AV5" s="86"/>
      <c r="AW5" s="86"/>
      <c r="AX5" s="86"/>
      <c r="AY5" s="87"/>
      <c r="AZ5" s="86" t="str">
        <f>+AS5</f>
        <v>市町村民税</v>
      </c>
      <c r="BA5" s="86"/>
      <c r="BB5" s="86"/>
      <c r="BC5" s="86"/>
      <c r="BD5" s="86"/>
      <c r="BE5" s="86"/>
      <c r="BF5" s="86"/>
      <c r="BG5" s="86"/>
      <c r="BH5" s="86"/>
      <c r="BI5" s="87"/>
      <c r="BJ5" s="86" t="str">
        <f>+AZ5</f>
        <v>市町村民税</v>
      </c>
      <c r="BK5" s="86"/>
      <c r="BL5" s="86"/>
      <c r="BM5" s="87"/>
      <c r="BN5" s="86" t="s">
        <v>23</v>
      </c>
      <c r="BO5" s="86"/>
      <c r="BP5" s="86"/>
      <c r="BQ5" s="86"/>
      <c r="BR5" s="86"/>
      <c r="BS5" s="86"/>
      <c r="BT5" s="87"/>
      <c r="BU5" s="86" t="str">
        <f>+BN5</f>
        <v>市町村民税</v>
      </c>
      <c r="BV5" s="86"/>
      <c r="BW5" s="86"/>
      <c r="BX5" s="86"/>
      <c r="BY5" s="86"/>
      <c r="BZ5" s="86"/>
      <c r="CA5" s="86"/>
      <c r="CB5" s="86"/>
      <c r="CC5" s="86"/>
      <c r="CD5" s="87"/>
      <c r="CE5" s="86" t="str">
        <f>+BU5</f>
        <v>市町村民税</v>
      </c>
      <c r="CF5" s="86"/>
      <c r="CG5" s="86"/>
      <c r="CH5" s="87"/>
      <c r="CI5" s="86" t="s">
        <v>23</v>
      </c>
      <c r="CJ5" s="86"/>
      <c r="CK5" s="86"/>
      <c r="CL5" s="86"/>
      <c r="CM5" s="86"/>
      <c r="CN5" s="86"/>
      <c r="CO5" s="87"/>
      <c r="CP5" s="86" t="str">
        <f>+CI5</f>
        <v>市町村民税</v>
      </c>
      <c r="CQ5" s="86"/>
      <c r="CR5" s="86"/>
      <c r="CS5" s="86"/>
      <c r="CT5" s="86"/>
      <c r="CU5" s="86"/>
      <c r="CV5" s="86"/>
      <c r="CW5" s="86"/>
      <c r="CX5" s="86"/>
      <c r="CY5" s="87"/>
      <c r="CZ5" s="86" t="str">
        <f>+CP5</f>
        <v>市町村民税</v>
      </c>
      <c r="DA5" s="86"/>
      <c r="DB5" s="86"/>
      <c r="DC5" s="87"/>
      <c r="DD5" s="86" t="s">
        <v>23</v>
      </c>
      <c r="DE5" s="86"/>
      <c r="DF5" s="86"/>
      <c r="DG5" s="86"/>
      <c r="DH5" s="86"/>
      <c r="DI5" s="86"/>
      <c r="DJ5" s="87"/>
      <c r="DK5" s="86" t="str">
        <f>+DD5</f>
        <v>市町村民税</v>
      </c>
      <c r="DL5" s="86"/>
      <c r="DM5" s="86"/>
      <c r="DN5" s="86"/>
      <c r="DO5" s="86"/>
      <c r="DP5" s="86"/>
      <c r="DQ5" s="86"/>
      <c r="DR5" s="86"/>
      <c r="DS5" s="86"/>
      <c r="DT5" s="87"/>
      <c r="DU5" s="86" t="str">
        <f>+DK5</f>
        <v>市町村民税</v>
      </c>
      <c r="DV5" s="86"/>
      <c r="DW5" s="86"/>
      <c r="DX5" s="87"/>
      <c r="DY5" s="86" t="s">
        <v>23</v>
      </c>
      <c r="DZ5" s="86"/>
      <c r="EA5" s="86"/>
      <c r="EB5" s="86"/>
      <c r="EC5" s="86"/>
      <c r="ED5" s="86"/>
      <c r="EE5" s="87"/>
      <c r="EF5" s="86" t="str">
        <f>+DY5</f>
        <v>市町村民税</v>
      </c>
      <c r="EG5" s="86"/>
      <c r="EH5" s="86"/>
      <c r="EI5" s="86"/>
      <c r="EJ5" s="86"/>
      <c r="EK5" s="86"/>
      <c r="EL5" s="86"/>
      <c r="EM5" s="86"/>
      <c r="EN5" s="86"/>
      <c r="EO5" s="87"/>
      <c r="EP5" s="86" t="str">
        <f>+EF5</f>
        <v>市町村民税</v>
      </c>
      <c r="EQ5" s="86"/>
      <c r="ER5" s="86"/>
      <c r="ES5" s="87"/>
      <c r="ET5" s="86" t="s">
        <v>23</v>
      </c>
      <c r="EU5" s="86"/>
      <c r="EV5" s="86"/>
      <c r="EW5" s="86"/>
      <c r="EX5" s="86"/>
      <c r="EY5" s="86"/>
      <c r="EZ5" s="87"/>
      <c r="FA5" s="86" t="str">
        <f>+ET5</f>
        <v>市町村民税</v>
      </c>
      <c r="FB5" s="86"/>
      <c r="FC5" s="86"/>
      <c r="FD5" s="86"/>
      <c r="FE5" s="86"/>
      <c r="FF5" s="86"/>
      <c r="FG5" s="86"/>
      <c r="FH5" s="86"/>
      <c r="FI5" s="86"/>
      <c r="FJ5" s="87"/>
      <c r="FK5" s="86" t="str">
        <f>+FA5</f>
        <v>市町村民税</v>
      </c>
      <c r="FL5" s="86"/>
      <c r="FM5" s="86"/>
      <c r="FN5" s="87"/>
      <c r="FO5" s="86" t="s">
        <v>23</v>
      </c>
      <c r="FP5" s="86"/>
      <c r="FQ5" s="86"/>
      <c r="FR5" s="86"/>
      <c r="FS5" s="86"/>
      <c r="FT5" s="86"/>
      <c r="FU5" s="87"/>
      <c r="FV5" s="86" t="str">
        <f>+FO5</f>
        <v>市町村民税</v>
      </c>
      <c r="FW5" s="86"/>
      <c r="FX5" s="86"/>
      <c r="FY5" s="86"/>
      <c r="FZ5" s="86"/>
      <c r="GA5" s="86"/>
      <c r="GB5" s="86"/>
      <c r="GC5" s="86"/>
      <c r="GD5" s="86"/>
      <c r="GE5" s="87"/>
      <c r="GF5" s="86" t="str">
        <f>+FV5</f>
        <v>市町村民税</v>
      </c>
      <c r="GG5" s="86"/>
      <c r="GH5" s="86"/>
      <c r="GI5" s="87"/>
      <c r="GJ5" s="86" t="s">
        <v>23</v>
      </c>
      <c r="GK5" s="86"/>
      <c r="GL5" s="86"/>
      <c r="GM5" s="86"/>
      <c r="GN5" s="86"/>
      <c r="GO5" s="86"/>
      <c r="GP5" s="87"/>
      <c r="GQ5" s="86" t="str">
        <f>+GJ5</f>
        <v>市町村民税</v>
      </c>
      <c r="GR5" s="86"/>
      <c r="GS5" s="86"/>
      <c r="GT5" s="86"/>
      <c r="GU5" s="86"/>
      <c r="GV5" s="86"/>
      <c r="GW5" s="86"/>
      <c r="GX5" s="86"/>
      <c r="GY5" s="86"/>
      <c r="GZ5" s="87"/>
      <c r="HA5" s="86" t="str">
        <f>+GQ5</f>
        <v>市町村民税</v>
      </c>
      <c r="HB5" s="86"/>
      <c r="HC5" s="86"/>
      <c r="HD5" s="87"/>
      <c r="HE5" s="86" t="s">
        <v>23</v>
      </c>
      <c r="HF5" s="86"/>
      <c r="HG5" s="86"/>
      <c r="HH5" s="86"/>
      <c r="HI5" s="86"/>
      <c r="HJ5" s="86"/>
      <c r="HK5" s="87"/>
      <c r="HL5" s="86" t="str">
        <f>+HE5</f>
        <v>市町村民税</v>
      </c>
      <c r="HM5" s="86"/>
      <c r="HN5" s="86"/>
      <c r="HO5" s="86"/>
      <c r="HP5" s="86"/>
      <c r="HQ5" s="86"/>
      <c r="HR5" s="86"/>
      <c r="HS5" s="86"/>
      <c r="HT5" s="86"/>
      <c r="HU5" s="87"/>
      <c r="HV5" s="86" t="str">
        <f>+HL5</f>
        <v>市町村民税</v>
      </c>
      <c r="HW5" s="86"/>
      <c r="HX5" s="86"/>
      <c r="HY5" s="87"/>
    </row>
    <row r="6" spans="1:233" s="4" customFormat="1" ht="15" customHeight="1" x14ac:dyDescent="0.15">
      <c r="A6" s="90" t="s">
        <v>25</v>
      </c>
      <c r="B6" s="91"/>
      <c r="C6" s="88" t="s">
        <v>26</v>
      </c>
      <c r="D6" s="88"/>
      <c r="E6" s="88"/>
      <c r="F6" s="88"/>
      <c r="G6" s="88"/>
      <c r="H6" s="88"/>
      <c r="I6" s="89"/>
      <c r="J6" s="88" t="s">
        <v>26</v>
      </c>
      <c r="K6" s="88"/>
      <c r="L6" s="88"/>
      <c r="M6" s="88"/>
      <c r="N6" s="88"/>
      <c r="O6" s="88"/>
      <c r="P6" s="88"/>
      <c r="Q6" s="88"/>
      <c r="R6" s="88"/>
      <c r="S6" s="89"/>
      <c r="T6" s="88" t="s">
        <v>26</v>
      </c>
      <c r="U6" s="88"/>
      <c r="V6" s="88"/>
      <c r="W6" s="89"/>
      <c r="X6" s="88" t="s">
        <v>27</v>
      </c>
      <c r="Y6" s="88"/>
      <c r="Z6" s="88"/>
      <c r="AA6" s="88"/>
      <c r="AB6" s="88"/>
      <c r="AC6" s="88"/>
      <c r="AD6" s="89"/>
      <c r="AE6" s="88" t="s">
        <v>27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27</v>
      </c>
      <c r="AP6" s="88"/>
      <c r="AQ6" s="88"/>
      <c r="AR6" s="89"/>
      <c r="AS6" s="88" t="s">
        <v>28</v>
      </c>
      <c r="AT6" s="88"/>
      <c r="AU6" s="88"/>
      <c r="AV6" s="88"/>
      <c r="AW6" s="88"/>
      <c r="AX6" s="88"/>
      <c r="AY6" s="89"/>
      <c r="AZ6" s="88" t="s">
        <v>28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28</v>
      </c>
      <c r="BK6" s="88"/>
      <c r="BL6" s="88"/>
      <c r="BM6" s="89"/>
      <c r="BN6" s="88" t="s">
        <v>29</v>
      </c>
      <c r="BO6" s="88"/>
      <c r="BP6" s="88"/>
      <c r="BQ6" s="88"/>
      <c r="BR6" s="88"/>
      <c r="BS6" s="88"/>
      <c r="BT6" s="89"/>
      <c r="BU6" s="88" t="s">
        <v>29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29</v>
      </c>
      <c r="CF6" s="88"/>
      <c r="CG6" s="88"/>
      <c r="CH6" s="89"/>
      <c r="CI6" s="88" t="s">
        <v>30</v>
      </c>
      <c r="CJ6" s="88"/>
      <c r="CK6" s="88"/>
      <c r="CL6" s="88"/>
      <c r="CM6" s="88"/>
      <c r="CN6" s="88"/>
      <c r="CO6" s="89"/>
      <c r="CP6" s="88" t="s">
        <v>30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30</v>
      </c>
      <c r="DA6" s="88"/>
      <c r="DB6" s="88"/>
      <c r="DC6" s="89"/>
      <c r="DD6" s="88" t="s">
        <v>31</v>
      </c>
      <c r="DE6" s="88"/>
      <c r="DF6" s="88"/>
      <c r="DG6" s="88"/>
      <c r="DH6" s="88"/>
      <c r="DI6" s="88"/>
      <c r="DJ6" s="89"/>
      <c r="DK6" s="88" t="s">
        <v>31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31</v>
      </c>
      <c r="DV6" s="88"/>
      <c r="DW6" s="88"/>
      <c r="DX6" s="89"/>
      <c r="DY6" s="88" t="s">
        <v>32</v>
      </c>
      <c r="DZ6" s="88"/>
      <c r="EA6" s="88"/>
      <c r="EB6" s="88"/>
      <c r="EC6" s="88"/>
      <c r="ED6" s="88"/>
      <c r="EE6" s="89"/>
      <c r="EF6" s="88" t="s">
        <v>32</v>
      </c>
      <c r="EG6" s="88"/>
      <c r="EH6" s="88"/>
      <c r="EI6" s="88"/>
      <c r="EJ6" s="88"/>
      <c r="EK6" s="88"/>
      <c r="EL6" s="88"/>
      <c r="EM6" s="88"/>
      <c r="EN6" s="88"/>
      <c r="EO6" s="89"/>
      <c r="EP6" s="88" t="s">
        <v>32</v>
      </c>
      <c r="EQ6" s="88"/>
      <c r="ER6" s="88"/>
      <c r="ES6" s="89"/>
      <c r="ET6" s="88" t="s">
        <v>33</v>
      </c>
      <c r="EU6" s="88"/>
      <c r="EV6" s="88"/>
      <c r="EW6" s="88"/>
      <c r="EX6" s="88"/>
      <c r="EY6" s="88"/>
      <c r="EZ6" s="89"/>
      <c r="FA6" s="88" t="s">
        <v>33</v>
      </c>
      <c r="FB6" s="88"/>
      <c r="FC6" s="88"/>
      <c r="FD6" s="88"/>
      <c r="FE6" s="88"/>
      <c r="FF6" s="88"/>
      <c r="FG6" s="88"/>
      <c r="FH6" s="88"/>
      <c r="FI6" s="88"/>
      <c r="FJ6" s="89"/>
      <c r="FK6" s="88" t="s">
        <v>120</v>
      </c>
      <c r="FL6" s="88"/>
      <c r="FM6" s="88"/>
      <c r="FN6" s="89"/>
      <c r="FO6" s="88" t="s">
        <v>121</v>
      </c>
      <c r="FP6" s="88"/>
      <c r="FQ6" s="88"/>
      <c r="FR6" s="88"/>
      <c r="FS6" s="88"/>
      <c r="FT6" s="88"/>
      <c r="FU6" s="89"/>
      <c r="FV6" s="88" t="s">
        <v>121</v>
      </c>
      <c r="FW6" s="88"/>
      <c r="FX6" s="88"/>
      <c r="FY6" s="88"/>
      <c r="FZ6" s="88"/>
      <c r="GA6" s="88"/>
      <c r="GB6" s="88"/>
      <c r="GC6" s="88"/>
      <c r="GD6" s="88"/>
      <c r="GE6" s="89"/>
      <c r="GF6" s="88" t="s">
        <v>121</v>
      </c>
      <c r="GG6" s="88"/>
      <c r="GH6" s="88"/>
      <c r="GI6" s="89"/>
      <c r="GJ6" s="88" t="s">
        <v>122</v>
      </c>
      <c r="GK6" s="88"/>
      <c r="GL6" s="88"/>
      <c r="GM6" s="88"/>
      <c r="GN6" s="88"/>
      <c r="GO6" s="88"/>
      <c r="GP6" s="89"/>
      <c r="GQ6" s="88" t="s">
        <v>122</v>
      </c>
      <c r="GR6" s="88"/>
      <c r="GS6" s="88"/>
      <c r="GT6" s="88"/>
      <c r="GU6" s="88"/>
      <c r="GV6" s="88"/>
      <c r="GW6" s="88"/>
      <c r="GX6" s="88"/>
      <c r="GY6" s="88"/>
      <c r="GZ6" s="89"/>
      <c r="HA6" s="88" t="s">
        <v>122</v>
      </c>
      <c r="HB6" s="88"/>
      <c r="HC6" s="88"/>
      <c r="HD6" s="89"/>
      <c r="HE6" s="88" t="s">
        <v>123</v>
      </c>
      <c r="HF6" s="88"/>
      <c r="HG6" s="88"/>
      <c r="HH6" s="88"/>
      <c r="HI6" s="88"/>
      <c r="HJ6" s="88"/>
      <c r="HK6" s="89"/>
      <c r="HL6" s="88" t="s">
        <v>123</v>
      </c>
      <c r="HM6" s="88"/>
      <c r="HN6" s="88"/>
      <c r="HO6" s="88"/>
      <c r="HP6" s="88"/>
      <c r="HQ6" s="88"/>
      <c r="HR6" s="88"/>
      <c r="HS6" s="88"/>
      <c r="HT6" s="88"/>
      <c r="HU6" s="89"/>
      <c r="HV6" s="88" t="s">
        <v>123</v>
      </c>
      <c r="HW6" s="88"/>
      <c r="HX6" s="88"/>
      <c r="HY6" s="89"/>
    </row>
    <row r="7" spans="1:233" ht="15" customHeight="1" x14ac:dyDescent="0.15">
      <c r="A7" s="92" t="s">
        <v>115</v>
      </c>
      <c r="B7" s="93"/>
      <c r="C7" s="98" t="s">
        <v>39</v>
      </c>
      <c r="D7" s="98"/>
      <c r="E7" s="98"/>
      <c r="F7" s="99"/>
      <c r="G7" s="100" t="s">
        <v>40</v>
      </c>
      <c r="H7" s="100" t="s">
        <v>41</v>
      </c>
      <c r="I7" s="109" t="s">
        <v>42</v>
      </c>
      <c r="J7" s="111" t="s">
        <v>43</v>
      </c>
      <c r="K7" s="98" t="s">
        <v>44</v>
      </c>
      <c r="L7" s="98"/>
      <c r="M7" s="98"/>
      <c r="N7" s="98"/>
      <c r="O7" s="98"/>
      <c r="P7" s="99"/>
      <c r="Q7" s="100" t="s">
        <v>45</v>
      </c>
      <c r="R7" s="113" t="s">
        <v>46</v>
      </c>
      <c r="S7" s="114" t="s">
        <v>47</v>
      </c>
      <c r="T7" s="127" t="s">
        <v>48</v>
      </c>
      <c r="U7" s="116" t="s">
        <v>49</v>
      </c>
      <c r="V7" s="117"/>
      <c r="W7" s="118"/>
      <c r="X7" s="98" t="s">
        <v>39</v>
      </c>
      <c r="Y7" s="98"/>
      <c r="Z7" s="98"/>
      <c r="AA7" s="99"/>
      <c r="AB7" s="100" t="s">
        <v>40</v>
      </c>
      <c r="AC7" s="100" t="s">
        <v>41</v>
      </c>
      <c r="AD7" s="109" t="s">
        <v>42</v>
      </c>
      <c r="AE7" s="111" t="s">
        <v>43</v>
      </c>
      <c r="AF7" s="98" t="s">
        <v>44</v>
      </c>
      <c r="AG7" s="98"/>
      <c r="AH7" s="98"/>
      <c r="AI7" s="98"/>
      <c r="AJ7" s="98"/>
      <c r="AK7" s="99"/>
      <c r="AL7" s="100" t="s">
        <v>45</v>
      </c>
      <c r="AM7" s="113" t="s">
        <v>46</v>
      </c>
      <c r="AN7" s="114" t="s">
        <v>47</v>
      </c>
      <c r="AO7" s="127" t="s">
        <v>48</v>
      </c>
      <c r="AP7" s="116" t="s">
        <v>49</v>
      </c>
      <c r="AQ7" s="117"/>
      <c r="AR7" s="118"/>
      <c r="AS7" s="98" t="s">
        <v>39</v>
      </c>
      <c r="AT7" s="98"/>
      <c r="AU7" s="98"/>
      <c r="AV7" s="99"/>
      <c r="AW7" s="100" t="s">
        <v>40</v>
      </c>
      <c r="AX7" s="100" t="s">
        <v>41</v>
      </c>
      <c r="AY7" s="109" t="s">
        <v>42</v>
      </c>
      <c r="AZ7" s="111" t="s">
        <v>43</v>
      </c>
      <c r="BA7" s="98" t="s">
        <v>44</v>
      </c>
      <c r="BB7" s="98"/>
      <c r="BC7" s="98"/>
      <c r="BD7" s="98"/>
      <c r="BE7" s="98"/>
      <c r="BF7" s="99"/>
      <c r="BG7" s="100" t="s">
        <v>45</v>
      </c>
      <c r="BH7" s="113" t="s">
        <v>46</v>
      </c>
      <c r="BI7" s="114" t="s">
        <v>47</v>
      </c>
      <c r="BJ7" s="127" t="s">
        <v>48</v>
      </c>
      <c r="BK7" s="116" t="s">
        <v>49</v>
      </c>
      <c r="BL7" s="117"/>
      <c r="BM7" s="118"/>
      <c r="BN7" s="98" t="s">
        <v>39</v>
      </c>
      <c r="BO7" s="98"/>
      <c r="BP7" s="98"/>
      <c r="BQ7" s="99"/>
      <c r="BR7" s="100" t="s">
        <v>40</v>
      </c>
      <c r="BS7" s="100" t="s">
        <v>41</v>
      </c>
      <c r="BT7" s="109" t="s">
        <v>42</v>
      </c>
      <c r="BU7" s="111" t="s">
        <v>43</v>
      </c>
      <c r="BV7" s="98" t="s">
        <v>44</v>
      </c>
      <c r="BW7" s="98"/>
      <c r="BX7" s="98"/>
      <c r="BY7" s="98"/>
      <c r="BZ7" s="98"/>
      <c r="CA7" s="99"/>
      <c r="CB7" s="100" t="s">
        <v>45</v>
      </c>
      <c r="CC7" s="113" t="s">
        <v>46</v>
      </c>
      <c r="CD7" s="114" t="s">
        <v>47</v>
      </c>
      <c r="CE7" s="127" t="s">
        <v>48</v>
      </c>
      <c r="CF7" s="116" t="s">
        <v>49</v>
      </c>
      <c r="CG7" s="117"/>
      <c r="CH7" s="118"/>
      <c r="CI7" s="98" t="s">
        <v>39</v>
      </c>
      <c r="CJ7" s="98"/>
      <c r="CK7" s="98"/>
      <c r="CL7" s="99"/>
      <c r="CM7" s="100" t="s">
        <v>40</v>
      </c>
      <c r="CN7" s="100" t="s">
        <v>41</v>
      </c>
      <c r="CO7" s="109" t="s">
        <v>42</v>
      </c>
      <c r="CP7" s="111" t="s">
        <v>43</v>
      </c>
      <c r="CQ7" s="98" t="s">
        <v>44</v>
      </c>
      <c r="CR7" s="98"/>
      <c r="CS7" s="98"/>
      <c r="CT7" s="98"/>
      <c r="CU7" s="98"/>
      <c r="CV7" s="99"/>
      <c r="CW7" s="100" t="s">
        <v>45</v>
      </c>
      <c r="CX7" s="113" t="s">
        <v>46</v>
      </c>
      <c r="CY7" s="114" t="s">
        <v>47</v>
      </c>
      <c r="CZ7" s="127" t="s">
        <v>48</v>
      </c>
      <c r="DA7" s="116" t="s">
        <v>49</v>
      </c>
      <c r="DB7" s="117"/>
      <c r="DC7" s="118"/>
      <c r="DD7" s="98" t="s">
        <v>39</v>
      </c>
      <c r="DE7" s="98"/>
      <c r="DF7" s="98"/>
      <c r="DG7" s="99"/>
      <c r="DH7" s="100" t="s">
        <v>40</v>
      </c>
      <c r="DI7" s="100" t="s">
        <v>41</v>
      </c>
      <c r="DJ7" s="109" t="s">
        <v>42</v>
      </c>
      <c r="DK7" s="111" t="s">
        <v>43</v>
      </c>
      <c r="DL7" s="98" t="s">
        <v>44</v>
      </c>
      <c r="DM7" s="98"/>
      <c r="DN7" s="98"/>
      <c r="DO7" s="98"/>
      <c r="DP7" s="98"/>
      <c r="DQ7" s="99"/>
      <c r="DR7" s="100" t="s">
        <v>45</v>
      </c>
      <c r="DS7" s="113" t="s">
        <v>46</v>
      </c>
      <c r="DT7" s="114" t="s">
        <v>47</v>
      </c>
      <c r="DU7" s="127" t="s">
        <v>48</v>
      </c>
      <c r="DV7" s="116" t="s">
        <v>49</v>
      </c>
      <c r="DW7" s="117"/>
      <c r="DX7" s="118"/>
      <c r="DY7" s="98" t="s">
        <v>39</v>
      </c>
      <c r="DZ7" s="98"/>
      <c r="EA7" s="98"/>
      <c r="EB7" s="99"/>
      <c r="EC7" s="100" t="s">
        <v>40</v>
      </c>
      <c r="ED7" s="100" t="s">
        <v>41</v>
      </c>
      <c r="EE7" s="109" t="s">
        <v>42</v>
      </c>
      <c r="EF7" s="111" t="s">
        <v>43</v>
      </c>
      <c r="EG7" s="98" t="s">
        <v>44</v>
      </c>
      <c r="EH7" s="98"/>
      <c r="EI7" s="98"/>
      <c r="EJ7" s="98"/>
      <c r="EK7" s="98"/>
      <c r="EL7" s="99"/>
      <c r="EM7" s="100" t="s">
        <v>45</v>
      </c>
      <c r="EN7" s="113" t="s">
        <v>46</v>
      </c>
      <c r="EO7" s="114" t="s">
        <v>47</v>
      </c>
      <c r="EP7" s="127" t="s">
        <v>48</v>
      </c>
      <c r="EQ7" s="116" t="s">
        <v>49</v>
      </c>
      <c r="ER7" s="117"/>
      <c r="ES7" s="118"/>
      <c r="ET7" s="98" t="s">
        <v>39</v>
      </c>
      <c r="EU7" s="98"/>
      <c r="EV7" s="98"/>
      <c r="EW7" s="99"/>
      <c r="EX7" s="100" t="s">
        <v>40</v>
      </c>
      <c r="EY7" s="100" t="s">
        <v>41</v>
      </c>
      <c r="EZ7" s="109" t="s">
        <v>42</v>
      </c>
      <c r="FA7" s="111" t="s">
        <v>43</v>
      </c>
      <c r="FB7" s="98" t="s">
        <v>44</v>
      </c>
      <c r="FC7" s="98"/>
      <c r="FD7" s="98"/>
      <c r="FE7" s="98"/>
      <c r="FF7" s="98"/>
      <c r="FG7" s="99"/>
      <c r="FH7" s="100" t="s">
        <v>45</v>
      </c>
      <c r="FI7" s="113" t="s">
        <v>46</v>
      </c>
      <c r="FJ7" s="114" t="s">
        <v>47</v>
      </c>
      <c r="FK7" s="127" t="s">
        <v>48</v>
      </c>
      <c r="FL7" s="116" t="s">
        <v>49</v>
      </c>
      <c r="FM7" s="117"/>
      <c r="FN7" s="118"/>
      <c r="FO7" s="98" t="s">
        <v>39</v>
      </c>
      <c r="FP7" s="98"/>
      <c r="FQ7" s="98"/>
      <c r="FR7" s="99"/>
      <c r="FS7" s="100" t="s">
        <v>40</v>
      </c>
      <c r="FT7" s="100" t="s">
        <v>41</v>
      </c>
      <c r="FU7" s="109" t="s">
        <v>42</v>
      </c>
      <c r="FV7" s="111" t="s">
        <v>43</v>
      </c>
      <c r="FW7" s="98" t="s">
        <v>44</v>
      </c>
      <c r="FX7" s="98"/>
      <c r="FY7" s="98"/>
      <c r="FZ7" s="98"/>
      <c r="GA7" s="98"/>
      <c r="GB7" s="99"/>
      <c r="GC7" s="100" t="s">
        <v>45</v>
      </c>
      <c r="GD7" s="113" t="s">
        <v>46</v>
      </c>
      <c r="GE7" s="114" t="s">
        <v>47</v>
      </c>
      <c r="GF7" s="127" t="s">
        <v>48</v>
      </c>
      <c r="GG7" s="116" t="s">
        <v>49</v>
      </c>
      <c r="GH7" s="117"/>
      <c r="GI7" s="118"/>
      <c r="GJ7" s="98" t="s">
        <v>39</v>
      </c>
      <c r="GK7" s="98"/>
      <c r="GL7" s="98"/>
      <c r="GM7" s="99"/>
      <c r="GN7" s="100" t="s">
        <v>40</v>
      </c>
      <c r="GO7" s="100" t="s">
        <v>41</v>
      </c>
      <c r="GP7" s="109" t="s">
        <v>42</v>
      </c>
      <c r="GQ7" s="111" t="s">
        <v>43</v>
      </c>
      <c r="GR7" s="98" t="s">
        <v>44</v>
      </c>
      <c r="GS7" s="98"/>
      <c r="GT7" s="98"/>
      <c r="GU7" s="98"/>
      <c r="GV7" s="98"/>
      <c r="GW7" s="99"/>
      <c r="GX7" s="100" t="s">
        <v>45</v>
      </c>
      <c r="GY7" s="113" t="s">
        <v>46</v>
      </c>
      <c r="GZ7" s="114" t="s">
        <v>47</v>
      </c>
      <c r="HA7" s="127" t="s">
        <v>48</v>
      </c>
      <c r="HB7" s="116" t="s">
        <v>49</v>
      </c>
      <c r="HC7" s="117"/>
      <c r="HD7" s="118"/>
      <c r="HE7" s="98" t="s">
        <v>39</v>
      </c>
      <c r="HF7" s="98"/>
      <c r="HG7" s="98"/>
      <c r="HH7" s="99"/>
      <c r="HI7" s="100" t="s">
        <v>40</v>
      </c>
      <c r="HJ7" s="100" t="s">
        <v>41</v>
      </c>
      <c r="HK7" s="109" t="s">
        <v>42</v>
      </c>
      <c r="HL7" s="111" t="s">
        <v>43</v>
      </c>
      <c r="HM7" s="98" t="s">
        <v>44</v>
      </c>
      <c r="HN7" s="98"/>
      <c r="HO7" s="98"/>
      <c r="HP7" s="98"/>
      <c r="HQ7" s="98"/>
      <c r="HR7" s="99"/>
      <c r="HS7" s="100" t="s">
        <v>45</v>
      </c>
      <c r="HT7" s="113" t="s">
        <v>46</v>
      </c>
      <c r="HU7" s="114" t="s">
        <v>47</v>
      </c>
      <c r="HV7" s="127" t="s">
        <v>48</v>
      </c>
      <c r="HW7" s="116" t="s">
        <v>49</v>
      </c>
      <c r="HX7" s="117"/>
      <c r="HY7" s="118"/>
    </row>
    <row r="8" spans="1:233" ht="10.5" customHeight="1" x14ac:dyDescent="0.15">
      <c r="A8" s="94"/>
      <c r="B8" s="95"/>
      <c r="C8" s="105" t="s">
        <v>50</v>
      </c>
      <c r="D8" s="106"/>
      <c r="E8" s="105" t="s">
        <v>51</v>
      </c>
      <c r="F8" s="5"/>
      <c r="G8" s="100"/>
      <c r="H8" s="100"/>
      <c r="I8" s="110"/>
      <c r="J8" s="111"/>
      <c r="K8" s="112" t="s">
        <v>52</v>
      </c>
      <c r="L8" s="112" t="s">
        <v>53</v>
      </c>
      <c r="M8" s="112" t="s">
        <v>54</v>
      </c>
      <c r="N8" s="112" t="s">
        <v>55</v>
      </c>
      <c r="O8" s="112" t="s">
        <v>56</v>
      </c>
      <c r="P8" s="112" t="s">
        <v>51</v>
      </c>
      <c r="Q8" s="100"/>
      <c r="R8" s="113"/>
      <c r="S8" s="115"/>
      <c r="T8" s="128"/>
      <c r="U8" s="105" t="s">
        <v>50</v>
      </c>
      <c r="V8" s="124"/>
      <c r="W8" s="123" t="s">
        <v>51</v>
      </c>
      <c r="X8" s="105" t="s">
        <v>50</v>
      </c>
      <c r="Y8" s="106"/>
      <c r="Z8" s="105" t="s">
        <v>51</v>
      </c>
      <c r="AA8" s="5"/>
      <c r="AB8" s="100"/>
      <c r="AC8" s="100"/>
      <c r="AD8" s="110"/>
      <c r="AE8" s="111"/>
      <c r="AF8" s="112" t="s">
        <v>52</v>
      </c>
      <c r="AG8" s="112" t="s">
        <v>53</v>
      </c>
      <c r="AH8" s="112" t="s">
        <v>54</v>
      </c>
      <c r="AI8" s="112" t="s">
        <v>55</v>
      </c>
      <c r="AJ8" s="112" t="s">
        <v>56</v>
      </c>
      <c r="AK8" s="112" t="s">
        <v>51</v>
      </c>
      <c r="AL8" s="100"/>
      <c r="AM8" s="113"/>
      <c r="AN8" s="115"/>
      <c r="AO8" s="128"/>
      <c r="AP8" s="105" t="s">
        <v>50</v>
      </c>
      <c r="AQ8" s="124"/>
      <c r="AR8" s="123" t="s">
        <v>51</v>
      </c>
      <c r="AS8" s="105" t="s">
        <v>50</v>
      </c>
      <c r="AT8" s="106"/>
      <c r="AU8" s="105" t="s">
        <v>51</v>
      </c>
      <c r="AV8" s="5"/>
      <c r="AW8" s="100"/>
      <c r="AX8" s="100"/>
      <c r="AY8" s="110"/>
      <c r="AZ8" s="111"/>
      <c r="BA8" s="112" t="s">
        <v>52</v>
      </c>
      <c r="BB8" s="112" t="s">
        <v>53</v>
      </c>
      <c r="BC8" s="112" t="s">
        <v>54</v>
      </c>
      <c r="BD8" s="112" t="s">
        <v>55</v>
      </c>
      <c r="BE8" s="112" t="s">
        <v>56</v>
      </c>
      <c r="BF8" s="112" t="s">
        <v>51</v>
      </c>
      <c r="BG8" s="100"/>
      <c r="BH8" s="113"/>
      <c r="BI8" s="115"/>
      <c r="BJ8" s="128"/>
      <c r="BK8" s="105" t="s">
        <v>50</v>
      </c>
      <c r="BL8" s="124"/>
      <c r="BM8" s="123" t="s">
        <v>51</v>
      </c>
      <c r="BN8" s="105" t="s">
        <v>50</v>
      </c>
      <c r="BO8" s="106"/>
      <c r="BP8" s="105" t="s">
        <v>51</v>
      </c>
      <c r="BQ8" s="5"/>
      <c r="BR8" s="100"/>
      <c r="BS8" s="100"/>
      <c r="BT8" s="110"/>
      <c r="BU8" s="111"/>
      <c r="BV8" s="112" t="s">
        <v>52</v>
      </c>
      <c r="BW8" s="112" t="s">
        <v>53</v>
      </c>
      <c r="BX8" s="112" t="s">
        <v>54</v>
      </c>
      <c r="BY8" s="112" t="s">
        <v>55</v>
      </c>
      <c r="BZ8" s="112" t="s">
        <v>56</v>
      </c>
      <c r="CA8" s="112" t="s">
        <v>51</v>
      </c>
      <c r="CB8" s="100"/>
      <c r="CC8" s="113"/>
      <c r="CD8" s="115"/>
      <c r="CE8" s="128"/>
      <c r="CF8" s="105" t="s">
        <v>50</v>
      </c>
      <c r="CG8" s="124"/>
      <c r="CH8" s="123" t="s">
        <v>51</v>
      </c>
      <c r="CI8" s="105" t="s">
        <v>50</v>
      </c>
      <c r="CJ8" s="106"/>
      <c r="CK8" s="105" t="s">
        <v>51</v>
      </c>
      <c r="CL8" s="5"/>
      <c r="CM8" s="100"/>
      <c r="CN8" s="100"/>
      <c r="CO8" s="110"/>
      <c r="CP8" s="111"/>
      <c r="CQ8" s="112" t="s">
        <v>52</v>
      </c>
      <c r="CR8" s="112" t="s">
        <v>53</v>
      </c>
      <c r="CS8" s="112" t="s">
        <v>54</v>
      </c>
      <c r="CT8" s="112" t="s">
        <v>55</v>
      </c>
      <c r="CU8" s="112" t="s">
        <v>56</v>
      </c>
      <c r="CV8" s="112" t="s">
        <v>51</v>
      </c>
      <c r="CW8" s="100"/>
      <c r="CX8" s="113"/>
      <c r="CY8" s="115"/>
      <c r="CZ8" s="128"/>
      <c r="DA8" s="105" t="s">
        <v>50</v>
      </c>
      <c r="DB8" s="124"/>
      <c r="DC8" s="123" t="s">
        <v>51</v>
      </c>
      <c r="DD8" s="105" t="s">
        <v>50</v>
      </c>
      <c r="DE8" s="106"/>
      <c r="DF8" s="105" t="s">
        <v>51</v>
      </c>
      <c r="DG8" s="5"/>
      <c r="DH8" s="100"/>
      <c r="DI8" s="100"/>
      <c r="DJ8" s="110"/>
      <c r="DK8" s="111"/>
      <c r="DL8" s="112" t="s">
        <v>52</v>
      </c>
      <c r="DM8" s="112" t="s">
        <v>53</v>
      </c>
      <c r="DN8" s="112" t="s">
        <v>54</v>
      </c>
      <c r="DO8" s="112" t="s">
        <v>55</v>
      </c>
      <c r="DP8" s="112" t="s">
        <v>56</v>
      </c>
      <c r="DQ8" s="112" t="s">
        <v>51</v>
      </c>
      <c r="DR8" s="100"/>
      <c r="DS8" s="113"/>
      <c r="DT8" s="115"/>
      <c r="DU8" s="128"/>
      <c r="DV8" s="105" t="s">
        <v>50</v>
      </c>
      <c r="DW8" s="124"/>
      <c r="DX8" s="123" t="s">
        <v>51</v>
      </c>
      <c r="DY8" s="105" t="s">
        <v>50</v>
      </c>
      <c r="DZ8" s="106"/>
      <c r="EA8" s="105" t="s">
        <v>51</v>
      </c>
      <c r="EB8" s="5"/>
      <c r="EC8" s="100"/>
      <c r="ED8" s="100"/>
      <c r="EE8" s="110"/>
      <c r="EF8" s="111"/>
      <c r="EG8" s="112" t="s">
        <v>52</v>
      </c>
      <c r="EH8" s="112" t="s">
        <v>53</v>
      </c>
      <c r="EI8" s="112" t="s">
        <v>54</v>
      </c>
      <c r="EJ8" s="112" t="s">
        <v>55</v>
      </c>
      <c r="EK8" s="112" t="s">
        <v>56</v>
      </c>
      <c r="EL8" s="112" t="s">
        <v>51</v>
      </c>
      <c r="EM8" s="100"/>
      <c r="EN8" s="113"/>
      <c r="EO8" s="115"/>
      <c r="EP8" s="128"/>
      <c r="EQ8" s="105" t="s">
        <v>50</v>
      </c>
      <c r="ER8" s="124"/>
      <c r="ES8" s="123" t="s">
        <v>51</v>
      </c>
      <c r="ET8" s="105" t="s">
        <v>50</v>
      </c>
      <c r="EU8" s="106"/>
      <c r="EV8" s="105" t="s">
        <v>51</v>
      </c>
      <c r="EW8" s="5"/>
      <c r="EX8" s="100"/>
      <c r="EY8" s="100"/>
      <c r="EZ8" s="110"/>
      <c r="FA8" s="111"/>
      <c r="FB8" s="112" t="s">
        <v>52</v>
      </c>
      <c r="FC8" s="112" t="s">
        <v>53</v>
      </c>
      <c r="FD8" s="112" t="s">
        <v>54</v>
      </c>
      <c r="FE8" s="112" t="s">
        <v>55</v>
      </c>
      <c r="FF8" s="112" t="s">
        <v>56</v>
      </c>
      <c r="FG8" s="112" t="s">
        <v>51</v>
      </c>
      <c r="FH8" s="100"/>
      <c r="FI8" s="113"/>
      <c r="FJ8" s="115"/>
      <c r="FK8" s="128"/>
      <c r="FL8" s="105" t="s">
        <v>50</v>
      </c>
      <c r="FM8" s="124"/>
      <c r="FN8" s="123" t="s">
        <v>51</v>
      </c>
      <c r="FO8" s="105" t="s">
        <v>50</v>
      </c>
      <c r="FP8" s="106"/>
      <c r="FQ8" s="105" t="s">
        <v>51</v>
      </c>
      <c r="FR8" s="5"/>
      <c r="FS8" s="100"/>
      <c r="FT8" s="100"/>
      <c r="FU8" s="110"/>
      <c r="FV8" s="111"/>
      <c r="FW8" s="112" t="s">
        <v>52</v>
      </c>
      <c r="FX8" s="112" t="s">
        <v>53</v>
      </c>
      <c r="FY8" s="112" t="s">
        <v>54</v>
      </c>
      <c r="FZ8" s="112" t="s">
        <v>55</v>
      </c>
      <c r="GA8" s="112" t="s">
        <v>56</v>
      </c>
      <c r="GB8" s="112" t="s">
        <v>51</v>
      </c>
      <c r="GC8" s="100"/>
      <c r="GD8" s="113"/>
      <c r="GE8" s="115"/>
      <c r="GF8" s="128"/>
      <c r="GG8" s="105" t="s">
        <v>50</v>
      </c>
      <c r="GH8" s="124"/>
      <c r="GI8" s="123" t="s">
        <v>51</v>
      </c>
      <c r="GJ8" s="105" t="s">
        <v>50</v>
      </c>
      <c r="GK8" s="106"/>
      <c r="GL8" s="105" t="s">
        <v>51</v>
      </c>
      <c r="GM8" s="5"/>
      <c r="GN8" s="100"/>
      <c r="GO8" s="100"/>
      <c r="GP8" s="110"/>
      <c r="GQ8" s="111"/>
      <c r="GR8" s="112" t="s">
        <v>52</v>
      </c>
      <c r="GS8" s="112" t="s">
        <v>53</v>
      </c>
      <c r="GT8" s="112" t="s">
        <v>54</v>
      </c>
      <c r="GU8" s="112" t="s">
        <v>55</v>
      </c>
      <c r="GV8" s="112" t="s">
        <v>56</v>
      </c>
      <c r="GW8" s="112" t="s">
        <v>51</v>
      </c>
      <c r="GX8" s="100"/>
      <c r="GY8" s="113"/>
      <c r="GZ8" s="115"/>
      <c r="HA8" s="128"/>
      <c r="HB8" s="105" t="s">
        <v>50</v>
      </c>
      <c r="HC8" s="124"/>
      <c r="HD8" s="123" t="s">
        <v>51</v>
      </c>
      <c r="HE8" s="105" t="s">
        <v>50</v>
      </c>
      <c r="HF8" s="106"/>
      <c r="HG8" s="105" t="s">
        <v>51</v>
      </c>
      <c r="HH8" s="5"/>
      <c r="HI8" s="100"/>
      <c r="HJ8" s="100"/>
      <c r="HK8" s="110"/>
      <c r="HL8" s="111"/>
      <c r="HM8" s="112" t="s">
        <v>52</v>
      </c>
      <c r="HN8" s="112" t="s">
        <v>53</v>
      </c>
      <c r="HO8" s="112" t="s">
        <v>54</v>
      </c>
      <c r="HP8" s="112" t="s">
        <v>55</v>
      </c>
      <c r="HQ8" s="112" t="s">
        <v>56</v>
      </c>
      <c r="HR8" s="112" t="s">
        <v>51</v>
      </c>
      <c r="HS8" s="100"/>
      <c r="HT8" s="113"/>
      <c r="HU8" s="115"/>
      <c r="HV8" s="128"/>
      <c r="HW8" s="105" t="s">
        <v>50</v>
      </c>
      <c r="HX8" s="124"/>
      <c r="HY8" s="123" t="s">
        <v>51</v>
      </c>
    </row>
    <row r="9" spans="1:233" ht="15" customHeight="1" x14ac:dyDescent="0.15">
      <c r="A9" s="94"/>
      <c r="B9" s="95"/>
      <c r="C9" s="107"/>
      <c r="D9" s="108"/>
      <c r="E9" s="100"/>
      <c r="F9" s="129" t="s">
        <v>57</v>
      </c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5"/>
      <c r="V9" s="126"/>
      <c r="W9" s="110"/>
      <c r="X9" s="107"/>
      <c r="Y9" s="108"/>
      <c r="Z9" s="100"/>
      <c r="AA9" s="129" t="s">
        <v>57</v>
      </c>
      <c r="AB9" s="100"/>
      <c r="AC9" s="100"/>
      <c r="AD9" s="110"/>
      <c r="AE9" s="111"/>
      <c r="AF9" s="113"/>
      <c r="AG9" s="113"/>
      <c r="AH9" s="113"/>
      <c r="AI9" s="113"/>
      <c r="AJ9" s="113"/>
      <c r="AK9" s="113"/>
      <c r="AL9" s="100"/>
      <c r="AM9" s="113"/>
      <c r="AN9" s="115"/>
      <c r="AO9" s="128"/>
      <c r="AP9" s="125"/>
      <c r="AQ9" s="126"/>
      <c r="AR9" s="110"/>
      <c r="AS9" s="107"/>
      <c r="AT9" s="108"/>
      <c r="AU9" s="100"/>
      <c r="AV9" s="129" t="s">
        <v>57</v>
      </c>
      <c r="AW9" s="100"/>
      <c r="AX9" s="100"/>
      <c r="AY9" s="110"/>
      <c r="AZ9" s="111"/>
      <c r="BA9" s="113"/>
      <c r="BB9" s="113"/>
      <c r="BC9" s="113"/>
      <c r="BD9" s="113"/>
      <c r="BE9" s="113"/>
      <c r="BF9" s="113"/>
      <c r="BG9" s="100"/>
      <c r="BH9" s="113"/>
      <c r="BI9" s="115"/>
      <c r="BJ9" s="128"/>
      <c r="BK9" s="125"/>
      <c r="BL9" s="126"/>
      <c r="BM9" s="110"/>
      <c r="BN9" s="107"/>
      <c r="BO9" s="108"/>
      <c r="BP9" s="100"/>
      <c r="BQ9" s="129" t="s">
        <v>57</v>
      </c>
      <c r="BR9" s="100"/>
      <c r="BS9" s="100"/>
      <c r="BT9" s="110"/>
      <c r="BU9" s="111"/>
      <c r="BV9" s="113"/>
      <c r="BW9" s="113"/>
      <c r="BX9" s="113"/>
      <c r="BY9" s="113"/>
      <c r="BZ9" s="113"/>
      <c r="CA9" s="113"/>
      <c r="CB9" s="100"/>
      <c r="CC9" s="113"/>
      <c r="CD9" s="115"/>
      <c r="CE9" s="128"/>
      <c r="CF9" s="125"/>
      <c r="CG9" s="126"/>
      <c r="CH9" s="110"/>
      <c r="CI9" s="107"/>
      <c r="CJ9" s="108"/>
      <c r="CK9" s="100"/>
      <c r="CL9" s="129" t="s">
        <v>57</v>
      </c>
      <c r="CM9" s="100"/>
      <c r="CN9" s="100"/>
      <c r="CO9" s="110"/>
      <c r="CP9" s="111"/>
      <c r="CQ9" s="113"/>
      <c r="CR9" s="113"/>
      <c r="CS9" s="113"/>
      <c r="CT9" s="113"/>
      <c r="CU9" s="113"/>
      <c r="CV9" s="113"/>
      <c r="CW9" s="100"/>
      <c r="CX9" s="113"/>
      <c r="CY9" s="115"/>
      <c r="CZ9" s="128"/>
      <c r="DA9" s="125"/>
      <c r="DB9" s="126"/>
      <c r="DC9" s="110"/>
      <c r="DD9" s="107"/>
      <c r="DE9" s="108"/>
      <c r="DF9" s="100"/>
      <c r="DG9" s="129" t="s">
        <v>57</v>
      </c>
      <c r="DH9" s="100"/>
      <c r="DI9" s="100"/>
      <c r="DJ9" s="110"/>
      <c r="DK9" s="111"/>
      <c r="DL9" s="113"/>
      <c r="DM9" s="113"/>
      <c r="DN9" s="113"/>
      <c r="DO9" s="113"/>
      <c r="DP9" s="113"/>
      <c r="DQ9" s="113"/>
      <c r="DR9" s="100"/>
      <c r="DS9" s="113"/>
      <c r="DT9" s="115"/>
      <c r="DU9" s="128"/>
      <c r="DV9" s="125"/>
      <c r="DW9" s="126"/>
      <c r="DX9" s="110"/>
      <c r="DY9" s="107"/>
      <c r="DZ9" s="108"/>
      <c r="EA9" s="100"/>
      <c r="EB9" s="129" t="s">
        <v>57</v>
      </c>
      <c r="EC9" s="100"/>
      <c r="ED9" s="100"/>
      <c r="EE9" s="110"/>
      <c r="EF9" s="111"/>
      <c r="EG9" s="113"/>
      <c r="EH9" s="113"/>
      <c r="EI9" s="113"/>
      <c r="EJ9" s="113"/>
      <c r="EK9" s="113"/>
      <c r="EL9" s="113"/>
      <c r="EM9" s="100"/>
      <c r="EN9" s="113"/>
      <c r="EO9" s="115"/>
      <c r="EP9" s="128"/>
      <c r="EQ9" s="125"/>
      <c r="ER9" s="126"/>
      <c r="ES9" s="110"/>
      <c r="ET9" s="107"/>
      <c r="EU9" s="108"/>
      <c r="EV9" s="100"/>
      <c r="EW9" s="129" t="s">
        <v>57</v>
      </c>
      <c r="EX9" s="100"/>
      <c r="EY9" s="100"/>
      <c r="EZ9" s="110"/>
      <c r="FA9" s="111"/>
      <c r="FB9" s="113"/>
      <c r="FC9" s="113"/>
      <c r="FD9" s="113"/>
      <c r="FE9" s="113"/>
      <c r="FF9" s="113"/>
      <c r="FG9" s="113"/>
      <c r="FH9" s="100"/>
      <c r="FI9" s="113"/>
      <c r="FJ9" s="115"/>
      <c r="FK9" s="128"/>
      <c r="FL9" s="125"/>
      <c r="FM9" s="126"/>
      <c r="FN9" s="110"/>
      <c r="FO9" s="107"/>
      <c r="FP9" s="108"/>
      <c r="FQ9" s="100"/>
      <c r="FR9" s="129" t="s">
        <v>57</v>
      </c>
      <c r="FS9" s="100"/>
      <c r="FT9" s="100"/>
      <c r="FU9" s="110"/>
      <c r="FV9" s="111"/>
      <c r="FW9" s="113"/>
      <c r="FX9" s="113"/>
      <c r="FY9" s="113"/>
      <c r="FZ9" s="113"/>
      <c r="GA9" s="113"/>
      <c r="GB9" s="113"/>
      <c r="GC9" s="100"/>
      <c r="GD9" s="113"/>
      <c r="GE9" s="115"/>
      <c r="GF9" s="128"/>
      <c r="GG9" s="125"/>
      <c r="GH9" s="126"/>
      <c r="GI9" s="110"/>
      <c r="GJ9" s="107"/>
      <c r="GK9" s="108"/>
      <c r="GL9" s="100"/>
      <c r="GM9" s="129" t="s">
        <v>57</v>
      </c>
      <c r="GN9" s="100"/>
      <c r="GO9" s="100"/>
      <c r="GP9" s="110"/>
      <c r="GQ9" s="111"/>
      <c r="GR9" s="113"/>
      <c r="GS9" s="113"/>
      <c r="GT9" s="113"/>
      <c r="GU9" s="113"/>
      <c r="GV9" s="113"/>
      <c r="GW9" s="113"/>
      <c r="GX9" s="100"/>
      <c r="GY9" s="113"/>
      <c r="GZ9" s="115"/>
      <c r="HA9" s="128"/>
      <c r="HB9" s="125"/>
      <c r="HC9" s="126"/>
      <c r="HD9" s="110"/>
      <c r="HE9" s="107"/>
      <c r="HF9" s="108"/>
      <c r="HG9" s="100"/>
      <c r="HH9" s="129" t="s">
        <v>57</v>
      </c>
      <c r="HI9" s="100"/>
      <c r="HJ9" s="100"/>
      <c r="HK9" s="110"/>
      <c r="HL9" s="111"/>
      <c r="HM9" s="113"/>
      <c r="HN9" s="113"/>
      <c r="HO9" s="113"/>
      <c r="HP9" s="113"/>
      <c r="HQ9" s="113"/>
      <c r="HR9" s="113"/>
      <c r="HS9" s="100"/>
      <c r="HT9" s="113"/>
      <c r="HU9" s="115"/>
      <c r="HV9" s="128"/>
      <c r="HW9" s="125"/>
      <c r="HX9" s="126"/>
      <c r="HY9" s="110"/>
    </row>
    <row r="10" spans="1:233" ht="15" customHeight="1" x14ac:dyDescent="0.15">
      <c r="A10" s="94"/>
      <c r="B10" s="95"/>
      <c r="C10" s="101" t="s">
        <v>58</v>
      </c>
      <c r="D10" s="103" t="s">
        <v>59</v>
      </c>
      <c r="E10" s="100"/>
      <c r="F10" s="130"/>
      <c r="G10" s="100"/>
      <c r="H10" s="100"/>
      <c r="I10" s="110"/>
      <c r="J10" s="111"/>
      <c r="K10" s="113"/>
      <c r="L10" s="113"/>
      <c r="M10" s="113"/>
      <c r="N10" s="113"/>
      <c r="O10" s="113"/>
      <c r="P10" s="113"/>
      <c r="Q10" s="100"/>
      <c r="R10" s="113"/>
      <c r="S10" s="115"/>
      <c r="T10" s="128"/>
      <c r="U10" s="119" t="s">
        <v>58</v>
      </c>
      <c r="V10" s="121" t="s">
        <v>59</v>
      </c>
      <c r="W10" s="110"/>
      <c r="X10" s="101" t="s">
        <v>58</v>
      </c>
      <c r="Y10" s="103" t="s">
        <v>59</v>
      </c>
      <c r="Z10" s="100"/>
      <c r="AA10" s="130"/>
      <c r="AB10" s="100"/>
      <c r="AC10" s="100"/>
      <c r="AD10" s="110"/>
      <c r="AE10" s="111"/>
      <c r="AF10" s="113"/>
      <c r="AG10" s="113"/>
      <c r="AH10" s="113"/>
      <c r="AI10" s="113"/>
      <c r="AJ10" s="113"/>
      <c r="AK10" s="113"/>
      <c r="AL10" s="100"/>
      <c r="AM10" s="113"/>
      <c r="AN10" s="115"/>
      <c r="AO10" s="128"/>
      <c r="AP10" s="119" t="s">
        <v>58</v>
      </c>
      <c r="AQ10" s="121" t="s">
        <v>59</v>
      </c>
      <c r="AR10" s="110"/>
      <c r="AS10" s="101" t="s">
        <v>58</v>
      </c>
      <c r="AT10" s="103" t="s">
        <v>59</v>
      </c>
      <c r="AU10" s="100"/>
      <c r="AV10" s="130"/>
      <c r="AW10" s="100"/>
      <c r="AX10" s="100"/>
      <c r="AY10" s="110"/>
      <c r="AZ10" s="111"/>
      <c r="BA10" s="113"/>
      <c r="BB10" s="113"/>
      <c r="BC10" s="113"/>
      <c r="BD10" s="113"/>
      <c r="BE10" s="113"/>
      <c r="BF10" s="113"/>
      <c r="BG10" s="100"/>
      <c r="BH10" s="113"/>
      <c r="BI10" s="115"/>
      <c r="BJ10" s="128"/>
      <c r="BK10" s="119" t="s">
        <v>58</v>
      </c>
      <c r="BL10" s="121" t="s">
        <v>59</v>
      </c>
      <c r="BM10" s="110"/>
      <c r="BN10" s="101" t="s">
        <v>58</v>
      </c>
      <c r="BO10" s="103" t="s">
        <v>59</v>
      </c>
      <c r="BP10" s="100"/>
      <c r="BQ10" s="130"/>
      <c r="BR10" s="100"/>
      <c r="BS10" s="100"/>
      <c r="BT10" s="110"/>
      <c r="BU10" s="111"/>
      <c r="BV10" s="113"/>
      <c r="BW10" s="113"/>
      <c r="BX10" s="113"/>
      <c r="BY10" s="113"/>
      <c r="BZ10" s="113"/>
      <c r="CA10" s="113"/>
      <c r="CB10" s="100"/>
      <c r="CC10" s="113"/>
      <c r="CD10" s="115"/>
      <c r="CE10" s="128"/>
      <c r="CF10" s="119" t="s">
        <v>58</v>
      </c>
      <c r="CG10" s="121" t="s">
        <v>59</v>
      </c>
      <c r="CH10" s="110"/>
      <c r="CI10" s="101" t="s">
        <v>58</v>
      </c>
      <c r="CJ10" s="103" t="s">
        <v>59</v>
      </c>
      <c r="CK10" s="100"/>
      <c r="CL10" s="130"/>
      <c r="CM10" s="100"/>
      <c r="CN10" s="100"/>
      <c r="CO10" s="110"/>
      <c r="CP10" s="111"/>
      <c r="CQ10" s="113"/>
      <c r="CR10" s="113"/>
      <c r="CS10" s="113"/>
      <c r="CT10" s="113"/>
      <c r="CU10" s="113"/>
      <c r="CV10" s="113"/>
      <c r="CW10" s="100"/>
      <c r="CX10" s="113"/>
      <c r="CY10" s="115"/>
      <c r="CZ10" s="128"/>
      <c r="DA10" s="119" t="s">
        <v>58</v>
      </c>
      <c r="DB10" s="121" t="s">
        <v>59</v>
      </c>
      <c r="DC10" s="110"/>
      <c r="DD10" s="101" t="s">
        <v>58</v>
      </c>
      <c r="DE10" s="103" t="s">
        <v>59</v>
      </c>
      <c r="DF10" s="100"/>
      <c r="DG10" s="130"/>
      <c r="DH10" s="100"/>
      <c r="DI10" s="100"/>
      <c r="DJ10" s="110"/>
      <c r="DK10" s="111"/>
      <c r="DL10" s="113"/>
      <c r="DM10" s="113"/>
      <c r="DN10" s="113"/>
      <c r="DO10" s="113"/>
      <c r="DP10" s="113"/>
      <c r="DQ10" s="113"/>
      <c r="DR10" s="100"/>
      <c r="DS10" s="113"/>
      <c r="DT10" s="115"/>
      <c r="DU10" s="128"/>
      <c r="DV10" s="119" t="s">
        <v>58</v>
      </c>
      <c r="DW10" s="121" t="s">
        <v>59</v>
      </c>
      <c r="DX10" s="110"/>
      <c r="DY10" s="101" t="s">
        <v>58</v>
      </c>
      <c r="DZ10" s="103" t="s">
        <v>59</v>
      </c>
      <c r="EA10" s="100"/>
      <c r="EB10" s="130"/>
      <c r="EC10" s="100"/>
      <c r="ED10" s="100"/>
      <c r="EE10" s="110"/>
      <c r="EF10" s="111"/>
      <c r="EG10" s="113"/>
      <c r="EH10" s="113"/>
      <c r="EI10" s="113"/>
      <c r="EJ10" s="113"/>
      <c r="EK10" s="113"/>
      <c r="EL10" s="113"/>
      <c r="EM10" s="100"/>
      <c r="EN10" s="113"/>
      <c r="EO10" s="115"/>
      <c r="EP10" s="128"/>
      <c r="EQ10" s="119" t="s">
        <v>58</v>
      </c>
      <c r="ER10" s="121" t="s">
        <v>59</v>
      </c>
      <c r="ES10" s="110"/>
      <c r="ET10" s="101" t="s">
        <v>58</v>
      </c>
      <c r="EU10" s="103" t="s">
        <v>59</v>
      </c>
      <c r="EV10" s="100"/>
      <c r="EW10" s="130"/>
      <c r="EX10" s="100"/>
      <c r="EY10" s="100"/>
      <c r="EZ10" s="110"/>
      <c r="FA10" s="111"/>
      <c r="FB10" s="113"/>
      <c r="FC10" s="113"/>
      <c r="FD10" s="113"/>
      <c r="FE10" s="113"/>
      <c r="FF10" s="113"/>
      <c r="FG10" s="113"/>
      <c r="FH10" s="100"/>
      <c r="FI10" s="113"/>
      <c r="FJ10" s="115"/>
      <c r="FK10" s="128"/>
      <c r="FL10" s="119" t="s">
        <v>58</v>
      </c>
      <c r="FM10" s="121" t="s">
        <v>59</v>
      </c>
      <c r="FN10" s="110"/>
      <c r="FO10" s="101" t="s">
        <v>58</v>
      </c>
      <c r="FP10" s="103" t="s">
        <v>59</v>
      </c>
      <c r="FQ10" s="100"/>
      <c r="FR10" s="130"/>
      <c r="FS10" s="100"/>
      <c r="FT10" s="100"/>
      <c r="FU10" s="110"/>
      <c r="FV10" s="111"/>
      <c r="FW10" s="113"/>
      <c r="FX10" s="113"/>
      <c r="FY10" s="113"/>
      <c r="FZ10" s="113"/>
      <c r="GA10" s="113"/>
      <c r="GB10" s="113"/>
      <c r="GC10" s="100"/>
      <c r="GD10" s="113"/>
      <c r="GE10" s="115"/>
      <c r="GF10" s="128"/>
      <c r="GG10" s="119" t="s">
        <v>58</v>
      </c>
      <c r="GH10" s="121" t="s">
        <v>59</v>
      </c>
      <c r="GI10" s="110"/>
      <c r="GJ10" s="101" t="s">
        <v>58</v>
      </c>
      <c r="GK10" s="103" t="s">
        <v>59</v>
      </c>
      <c r="GL10" s="100"/>
      <c r="GM10" s="130"/>
      <c r="GN10" s="100"/>
      <c r="GO10" s="100"/>
      <c r="GP10" s="110"/>
      <c r="GQ10" s="111"/>
      <c r="GR10" s="113"/>
      <c r="GS10" s="113"/>
      <c r="GT10" s="113"/>
      <c r="GU10" s="113"/>
      <c r="GV10" s="113"/>
      <c r="GW10" s="113"/>
      <c r="GX10" s="100"/>
      <c r="GY10" s="113"/>
      <c r="GZ10" s="115"/>
      <c r="HA10" s="128"/>
      <c r="HB10" s="119" t="s">
        <v>58</v>
      </c>
      <c r="HC10" s="121" t="s">
        <v>59</v>
      </c>
      <c r="HD10" s="110"/>
      <c r="HE10" s="101" t="s">
        <v>58</v>
      </c>
      <c r="HF10" s="103" t="s">
        <v>59</v>
      </c>
      <c r="HG10" s="100"/>
      <c r="HH10" s="130"/>
      <c r="HI10" s="100"/>
      <c r="HJ10" s="100"/>
      <c r="HK10" s="110"/>
      <c r="HL10" s="111"/>
      <c r="HM10" s="113"/>
      <c r="HN10" s="113"/>
      <c r="HO10" s="113"/>
      <c r="HP10" s="113"/>
      <c r="HQ10" s="113"/>
      <c r="HR10" s="113"/>
      <c r="HS10" s="100"/>
      <c r="HT10" s="113"/>
      <c r="HU10" s="115"/>
      <c r="HV10" s="128"/>
      <c r="HW10" s="119" t="s">
        <v>58</v>
      </c>
      <c r="HX10" s="121" t="s">
        <v>59</v>
      </c>
      <c r="HY10" s="110"/>
    </row>
    <row r="11" spans="1:233" ht="15" customHeight="1" x14ac:dyDescent="0.15">
      <c r="A11" s="94"/>
      <c r="B11" s="95"/>
      <c r="C11" s="102"/>
      <c r="D11" s="104"/>
      <c r="E11" s="100"/>
      <c r="F11" s="130"/>
      <c r="G11" s="100"/>
      <c r="H11" s="100"/>
      <c r="I11" s="110"/>
      <c r="J11" s="111"/>
      <c r="K11" s="113"/>
      <c r="L11" s="113"/>
      <c r="M11" s="113"/>
      <c r="N11" s="113"/>
      <c r="O11" s="113"/>
      <c r="P11" s="113"/>
      <c r="Q11" s="100"/>
      <c r="R11" s="113"/>
      <c r="S11" s="115"/>
      <c r="T11" s="128"/>
      <c r="U11" s="120"/>
      <c r="V11" s="122"/>
      <c r="W11" s="110"/>
      <c r="X11" s="102"/>
      <c r="Y11" s="104"/>
      <c r="Z11" s="100"/>
      <c r="AA11" s="130"/>
      <c r="AB11" s="100"/>
      <c r="AC11" s="100"/>
      <c r="AD11" s="110"/>
      <c r="AE11" s="111"/>
      <c r="AF11" s="113"/>
      <c r="AG11" s="113"/>
      <c r="AH11" s="113"/>
      <c r="AI11" s="113"/>
      <c r="AJ11" s="113"/>
      <c r="AK11" s="113"/>
      <c r="AL11" s="100"/>
      <c r="AM11" s="113"/>
      <c r="AN11" s="115"/>
      <c r="AO11" s="128"/>
      <c r="AP11" s="120"/>
      <c r="AQ11" s="122"/>
      <c r="AR11" s="110"/>
      <c r="AS11" s="102"/>
      <c r="AT11" s="104"/>
      <c r="AU11" s="100"/>
      <c r="AV11" s="130"/>
      <c r="AW11" s="100"/>
      <c r="AX11" s="100"/>
      <c r="AY11" s="110"/>
      <c r="AZ11" s="111"/>
      <c r="BA11" s="113"/>
      <c r="BB11" s="113"/>
      <c r="BC11" s="113"/>
      <c r="BD11" s="113"/>
      <c r="BE11" s="113"/>
      <c r="BF11" s="113"/>
      <c r="BG11" s="100"/>
      <c r="BH11" s="113"/>
      <c r="BI11" s="115"/>
      <c r="BJ11" s="128"/>
      <c r="BK11" s="120"/>
      <c r="BL11" s="122"/>
      <c r="BM11" s="110"/>
      <c r="BN11" s="102"/>
      <c r="BO11" s="104"/>
      <c r="BP11" s="100"/>
      <c r="BQ11" s="130"/>
      <c r="BR11" s="100"/>
      <c r="BS11" s="100"/>
      <c r="BT11" s="110"/>
      <c r="BU11" s="111"/>
      <c r="BV11" s="113"/>
      <c r="BW11" s="113"/>
      <c r="BX11" s="113"/>
      <c r="BY11" s="113"/>
      <c r="BZ11" s="113"/>
      <c r="CA11" s="113"/>
      <c r="CB11" s="100"/>
      <c r="CC11" s="113"/>
      <c r="CD11" s="115"/>
      <c r="CE11" s="128"/>
      <c r="CF11" s="120"/>
      <c r="CG11" s="122"/>
      <c r="CH11" s="110"/>
      <c r="CI11" s="102"/>
      <c r="CJ11" s="104"/>
      <c r="CK11" s="100"/>
      <c r="CL11" s="130"/>
      <c r="CM11" s="100"/>
      <c r="CN11" s="100"/>
      <c r="CO11" s="110"/>
      <c r="CP11" s="111"/>
      <c r="CQ11" s="113"/>
      <c r="CR11" s="113"/>
      <c r="CS11" s="113"/>
      <c r="CT11" s="113"/>
      <c r="CU11" s="113"/>
      <c r="CV11" s="113"/>
      <c r="CW11" s="100"/>
      <c r="CX11" s="113"/>
      <c r="CY11" s="115"/>
      <c r="CZ11" s="128"/>
      <c r="DA11" s="120"/>
      <c r="DB11" s="122"/>
      <c r="DC11" s="110"/>
      <c r="DD11" s="102"/>
      <c r="DE11" s="104"/>
      <c r="DF11" s="100"/>
      <c r="DG11" s="130"/>
      <c r="DH11" s="100"/>
      <c r="DI11" s="100"/>
      <c r="DJ11" s="110"/>
      <c r="DK11" s="111"/>
      <c r="DL11" s="113"/>
      <c r="DM11" s="113"/>
      <c r="DN11" s="113"/>
      <c r="DO11" s="113"/>
      <c r="DP11" s="113"/>
      <c r="DQ11" s="113"/>
      <c r="DR11" s="100"/>
      <c r="DS11" s="113"/>
      <c r="DT11" s="115"/>
      <c r="DU11" s="128"/>
      <c r="DV11" s="120"/>
      <c r="DW11" s="122"/>
      <c r="DX11" s="110"/>
      <c r="DY11" s="102"/>
      <c r="DZ11" s="104"/>
      <c r="EA11" s="100"/>
      <c r="EB11" s="130"/>
      <c r="EC11" s="100"/>
      <c r="ED11" s="100"/>
      <c r="EE11" s="110"/>
      <c r="EF11" s="111"/>
      <c r="EG11" s="113"/>
      <c r="EH11" s="113"/>
      <c r="EI11" s="113"/>
      <c r="EJ11" s="113"/>
      <c r="EK11" s="113"/>
      <c r="EL11" s="113"/>
      <c r="EM11" s="100"/>
      <c r="EN11" s="113"/>
      <c r="EO11" s="115"/>
      <c r="EP11" s="128"/>
      <c r="EQ11" s="120"/>
      <c r="ER11" s="122"/>
      <c r="ES11" s="110"/>
      <c r="ET11" s="102"/>
      <c r="EU11" s="104"/>
      <c r="EV11" s="100"/>
      <c r="EW11" s="130"/>
      <c r="EX11" s="100"/>
      <c r="EY11" s="100"/>
      <c r="EZ11" s="110"/>
      <c r="FA11" s="111"/>
      <c r="FB11" s="113"/>
      <c r="FC11" s="113"/>
      <c r="FD11" s="113"/>
      <c r="FE11" s="113"/>
      <c r="FF11" s="113"/>
      <c r="FG11" s="113"/>
      <c r="FH11" s="100"/>
      <c r="FI11" s="113"/>
      <c r="FJ11" s="115"/>
      <c r="FK11" s="128"/>
      <c r="FL11" s="120"/>
      <c r="FM11" s="122"/>
      <c r="FN11" s="110"/>
      <c r="FO11" s="102"/>
      <c r="FP11" s="104"/>
      <c r="FQ11" s="100"/>
      <c r="FR11" s="130"/>
      <c r="FS11" s="100"/>
      <c r="FT11" s="100"/>
      <c r="FU11" s="110"/>
      <c r="FV11" s="111"/>
      <c r="FW11" s="113"/>
      <c r="FX11" s="113"/>
      <c r="FY11" s="113"/>
      <c r="FZ11" s="113"/>
      <c r="GA11" s="113"/>
      <c r="GB11" s="113"/>
      <c r="GC11" s="100"/>
      <c r="GD11" s="113"/>
      <c r="GE11" s="115"/>
      <c r="GF11" s="128"/>
      <c r="GG11" s="120"/>
      <c r="GH11" s="122"/>
      <c r="GI11" s="110"/>
      <c r="GJ11" s="102"/>
      <c r="GK11" s="104"/>
      <c r="GL11" s="100"/>
      <c r="GM11" s="130"/>
      <c r="GN11" s="100"/>
      <c r="GO11" s="100"/>
      <c r="GP11" s="110"/>
      <c r="GQ11" s="111"/>
      <c r="GR11" s="113"/>
      <c r="GS11" s="113"/>
      <c r="GT11" s="113"/>
      <c r="GU11" s="113"/>
      <c r="GV11" s="113"/>
      <c r="GW11" s="113"/>
      <c r="GX11" s="100"/>
      <c r="GY11" s="113"/>
      <c r="GZ11" s="115"/>
      <c r="HA11" s="128"/>
      <c r="HB11" s="120"/>
      <c r="HC11" s="122"/>
      <c r="HD11" s="110"/>
      <c r="HE11" s="102"/>
      <c r="HF11" s="104"/>
      <c r="HG11" s="100"/>
      <c r="HH11" s="130"/>
      <c r="HI11" s="100"/>
      <c r="HJ11" s="100"/>
      <c r="HK11" s="110"/>
      <c r="HL11" s="111"/>
      <c r="HM11" s="113"/>
      <c r="HN11" s="113"/>
      <c r="HO11" s="113"/>
      <c r="HP11" s="113"/>
      <c r="HQ11" s="113"/>
      <c r="HR11" s="113"/>
      <c r="HS11" s="100"/>
      <c r="HT11" s="113"/>
      <c r="HU11" s="115"/>
      <c r="HV11" s="128"/>
      <c r="HW11" s="120"/>
      <c r="HX11" s="122"/>
      <c r="HY11" s="110"/>
    </row>
    <row r="12" spans="1:233" ht="15" customHeight="1" x14ac:dyDescent="0.15">
      <c r="A12" s="96"/>
      <c r="B12" s="97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15">
      <c r="A13" s="14">
        <v>1</v>
      </c>
      <c r="B13" s="15" t="s">
        <v>63</v>
      </c>
      <c r="C13" s="23">
        <v>113</v>
      </c>
      <c r="D13" s="24">
        <v>234</v>
      </c>
      <c r="E13" s="25">
        <v>347</v>
      </c>
      <c r="F13" s="24">
        <v>0</v>
      </c>
      <c r="G13" s="24">
        <v>240511</v>
      </c>
      <c r="H13" s="24">
        <v>223522</v>
      </c>
      <c r="I13" s="26">
        <v>16989</v>
      </c>
      <c r="J13" s="27">
        <v>1007</v>
      </c>
      <c r="K13" s="24">
        <v>417</v>
      </c>
      <c r="L13" s="24">
        <v>0</v>
      </c>
      <c r="M13" s="24">
        <v>1</v>
      </c>
      <c r="N13" s="24">
        <v>3</v>
      </c>
      <c r="O13" s="24">
        <v>0</v>
      </c>
      <c r="P13" s="25">
        <v>421</v>
      </c>
      <c r="Q13" s="24">
        <v>0</v>
      </c>
      <c r="R13" s="24">
        <v>0</v>
      </c>
      <c r="S13" s="26">
        <v>0</v>
      </c>
      <c r="T13" s="23">
        <v>0</v>
      </c>
      <c r="U13" s="24">
        <v>332</v>
      </c>
      <c r="V13" s="24">
        <v>254</v>
      </c>
      <c r="W13" s="28">
        <v>586</v>
      </c>
      <c r="X13" s="27">
        <v>3308</v>
      </c>
      <c r="Y13" s="24">
        <v>88</v>
      </c>
      <c r="Z13" s="25">
        <v>3396</v>
      </c>
      <c r="AA13" s="24">
        <v>2</v>
      </c>
      <c r="AB13" s="24">
        <v>4942798</v>
      </c>
      <c r="AC13" s="24">
        <v>2910317</v>
      </c>
      <c r="AD13" s="26">
        <v>2032481</v>
      </c>
      <c r="AE13" s="27">
        <v>121815</v>
      </c>
      <c r="AF13" s="24">
        <v>6577</v>
      </c>
      <c r="AG13" s="24">
        <v>47</v>
      </c>
      <c r="AH13" s="24">
        <v>581</v>
      </c>
      <c r="AI13" s="24">
        <v>2164</v>
      </c>
      <c r="AJ13" s="24">
        <v>0</v>
      </c>
      <c r="AK13" s="25">
        <v>9369</v>
      </c>
      <c r="AL13" s="24">
        <v>33</v>
      </c>
      <c r="AM13" s="24">
        <v>46</v>
      </c>
      <c r="AN13" s="26">
        <v>25</v>
      </c>
      <c r="AO13" s="23">
        <v>25</v>
      </c>
      <c r="AP13" s="24">
        <v>111410</v>
      </c>
      <c r="AQ13" s="24">
        <v>907</v>
      </c>
      <c r="AR13" s="28">
        <v>112317</v>
      </c>
      <c r="AS13" s="27">
        <v>5288</v>
      </c>
      <c r="AT13" s="24">
        <v>83</v>
      </c>
      <c r="AU13" s="25">
        <v>5371</v>
      </c>
      <c r="AV13" s="24">
        <v>1</v>
      </c>
      <c r="AW13" s="24">
        <v>13624504</v>
      </c>
      <c r="AX13" s="24">
        <v>5601459</v>
      </c>
      <c r="AY13" s="26">
        <v>8023045</v>
      </c>
      <c r="AZ13" s="27">
        <v>481156</v>
      </c>
      <c r="BA13" s="24">
        <v>9863</v>
      </c>
      <c r="BB13" s="24">
        <v>219</v>
      </c>
      <c r="BC13" s="24">
        <v>3852</v>
      </c>
      <c r="BD13" s="24">
        <v>16556</v>
      </c>
      <c r="BE13" s="24">
        <v>5</v>
      </c>
      <c r="BF13" s="25">
        <v>30495</v>
      </c>
      <c r="BG13" s="24">
        <v>4</v>
      </c>
      <c r="BH13" s="24">
        <v>349</v>
      </c>
      <c r="BI13" s="26">
        <v>54</v>
      </c>
      <c r="BJ13" s="23">
        <v>0</v>
      </c>
      <c r="BK13" s="24">
        <v>446837</v>
      </c>
      <c r="BL13" s="24">
        <v>3417</v>
      </c>
      <c r="BM13" s="28">
        <v>450254</v>
      </c>
      <c r="BN13" s="27">
        <v>5090</v>
      </c>
      <c r="BO13" s="24">
        <v>123</v>
      </c>
      <c r="BP13" s="25">
        <v>5213</v>
      </c>
      <c r="BQ13" s="24">
        <v>0</v>
      </c>
      <c r="BR13" s="24">
        <v>19495665</v>
      </c>
      <c r="BS13" s="24">
        <v>6538025</v>
      </c>
      <c r="BT13" s="26">
        <v>12957640</v>
      </c>
      <c r="BU13" s="27">
        <v>777226</v>
      </c>
      <c r="BV13" s="24">
        <v>8026</v>
      </c>
      <c r="BW13" s="24">
        <v>339</v>
      </c>
      <c r="BX13" s="24">
        <v>5890</v>
      </c>
      <c r="BY13" s="24">
        <v>42910</v>
      </c>
      <c r="BZ13" s="24">
        <v>7</v>
      </c>
      <c r="CA13" s="25">
        <v>57172</v>
      </c>
      <c r="CB13" s="24">
        <v>0</v>
      </c>
      <c r="CC13" s="24">
        <v>258</v>
      </c>
      <c r="CD13" s="26">
        <v>116</v>
      </c>
      <c r="CE13" s="23">
        <v>0</v>
      </c>
      <c r="CF13" s="24">
        <v>708442</v>
      </c>
      <c r="CG13" s="24">
        <v>11238</v>
      </c>
      <c r="CH13" s="28">
        <v>719680</v>
      </c>
      <c r="CI13" s="27">
        <v>3647</v>
      </c>
      <c r="CJ13" s="24">
        <v>70</v>
      </c>
      <c r="CK13" s="25">
        <v>3717</v>
      </c>
      <c r="CL13" s="24">
        <v>0</v>
      </c>
      <c r="CM13" s="24">
        <v>18332968</v>
      </c>
      <c r="CN13" s="24">
        <v>5457033</v>
      </c>
      <c r="CO13" s="26">
        <v>12875935</v>
      </c>
      <c r="CP13" s="27">
        <v>772388</v>
      </c>
      <c r="CQ13" s="24">
        <v>5575</v>
      </c>
      <c r="CR13" s="24">
        <v>249</v>
      </c>
      <c r="CS13" s="24">
        <v>3268</v>
      </c>
      <c r="CT13" s="24">
        <v>54448</v>
      </c>
      <c r="CU13" s="24">
        <v>114</v>
      </c>
      <c r="CV13" s="25">
        <v>63654</v>
      </c>
      <c r="CW13" s="24">
        <v>0</v>
      </c>
      <c r="CX13" s="24">
        <v>289</v>
      </c>
      <c r="CY13" s="26">
        <v>257</v>
      </c>
      <c r="CZ13" s="23">
        <v>0</v>
      </c>
      <c r="DA13" s="24">
        <v>698744</v>
      </c>
      <c r="DB13" s="24">
        <v>9444</v>
      </c>
      <c r="DC13" s="28">
        <v>708188</v>
      </c>
      <c r="DD13" s="27">
        <v>3833</v>
      </c>
      <c r="DE13" s="24">
        <v>16</v>
      </c>
      <c r="DF13" s="25">
        <v>3849</v>
      </c>
      <c r="DG13" s="24">
        <v>0</v>
      </c>
      <c r="DH13" s="24">
        <v>24656559</v>
      </c>
      <c r="DI13" s="24">
        <v>6618524</v>
      </c>
      <c r="DJ13" s="26">
        <v>18038035</v>
      </c>
      <c r="DK13" s="27">
        <v>1082105</v>
      </c>
      <c r="DL13" s="24">
        <v>5773</v>
      </c>
      <c r="DM13" s="24">
        <v>475</v>
      </c>
      <c r="DN13" s="24">
        <v>388</v>
      </c>
      <c r="DO13" s="24">
        <v>90913</v>
      </c>
      <c r="DP13" s="24">
        <v>8</v>
      </c>
      <c r="DQ13" s="25">
        <v>97557</v>
      </c>
      <c r="DR13" s="24">
        <v>0</v>
      </c>
      <c r="DS13" s="24">
        <v>587</v>
      </c>
      <c r="DT13" s="26">
        <v>626</v>
      </c>
      <c r="DU13" s="23">
        <v>0</v>
      </c>
      <c r="DV13" s="24">
        <v>980196</v>
      </c>
      <c r="DW13" s="24">
        <v>3139</v>
      </c>
      <c r="DX13" s="28">
        <v>983335</v>
      </c>
      <c r="DY13" s="27">
        <v>2397</v>
      </c>
      <c r="DZ13" s="24">
        <v>0</v>
      </c>
      <c r="EA13" s="25">
        <v>2397</v>
      </c>
      <c r="EB13" s="24">
        <v>0</v>
      </c>
      <c r="EC13" s="24">
        <v>19382590</v>
      </c>
      <c r="ED13" s="24">
        <v>4535042</v>
      </c>
      <c r="EE13" s="26">
        <v>14847548</v>
      </c>
      <c r="EF13" s="27">
        <v>890742</v>
      </c>
      <c r="EG13" s="24">
        <v>3595</v>
      </c>
      <c r="EH13" s="24">
        <v>421</v>
      </c>
      <c r="EI13" s="24">
        <v>0</v>
      </c>
      <c r="EJ13" s="24">
        <v>84386</v>
      </c>
      <c r="EK13" s="24">
        <v>5</v>
      </c>
      <c r="EL13" s="25">
        <v>88407</v>
      </c>
      <c r="EM13" s="24">
        <v>0</v>
      </c>
      <c r="EN13" s="24">
        <v>378</v>
      </c>
      <c r="EO13" s="26">
        <v>401</v>
      </c>
      <c r="EP13" s="27">
        <v>0</v>
      </c>
      <c r="EQ13" s="24">
        <v>801556</v>
      </c>
      <c r="ER13" s="24">
        <v>0</v>
      </c>
      <c r="ES13" s="28">
        <v>801556</v>
      </c>
      <c r="ET13" s="27">
        <v>2871</v>
      </c>
      <c r="EU13" s="24">
        <v>0</v>
      </c>
      <c r="EV13" s="25">
        <v>2871</v>
      </c>
      <c r="EW13" s="24">
        <v>0</v>
      </c>
      <c r="EX13" s="24">
        <v>29559679</v>
      </c>
      <c r="EY13" s="24">
        <v>5694768</v>
      </c>
      <c r="EZ13" s="26">
        <v>23864911</v>
      </c>
      <c r="FA13" s="27">
        <v>1431760</v>
      </c>
      <c r="FB13" s="24">
        <v>4305</v>
      </c>
      <c r="FC13" s="24">
        <v>452</v>
      </c>
      <c r="FD13" s="24">
        <v>0</v>
      </c>
      <c r="FE13" s="24">
        <v>133181</v>
      </c>
      <c r="FF13" s="24">
        <v>15</v>
      </c>
      <c r="FG13" s="25">
        <v>137953</v>
      </c>
      <c r="FH13" s="24">
        <v>0</v>
      </c>
      <c r="FI13" s="24">
        <v>422</v>
      </c>
      <c r="FJ13" s="26">
        <v>677</v>
      </c>
      <c r="FK13" s="23">
        <v>0</v>
      </c>
      <c r="FL13" s="24">
        <v>1292708</v>
      </c>
      <c r="FM13" s="24">
        <v>0</v>
      </c>
      <c r="FN13" s="28">
        <v>1292708</v>
      </c>
      <c r="FO13" s="27">
        <v>3261</v>
      </c>
      <c r="FP13" s="24">
        <v>0</v>
      </c>
      <c r="FQ13" s="25">
        <v>3261</v>
      </c>
      <c r="FR13" s="24">
        <v>0</v>
      </c>
      <c r="FS13" s="24">
        <v>52058460</v>
      </c>
      <c r="FT13" s="24">
        <v>7146035</v>
      </c>
      <c r="FU13" s="26">
        <v>44912425</v>
      </c>
      <c r="FV13" s="27">
        <v>2694689</v>
      </c>
      <c r="FW13" s="24">
        <v>4872</v>
      </c>
      <c r="FX13" s="24">
        <v>1270</v>
      </c>
      <c r="FY13" s="24">
        <v>0</v>
      </c>
      <c r="FZ13" s="24">
        <v>281496</v>
      </c>
      <c r="GA13" s="24">
        <v>351</v>
      </c>
      <c r="GB13" s="25">
        <v>287989</v>
      </c>
      <c r="GC13" s="24">
        <v>0</v>
      </c>
      <c r="GD13" s="24">
        <v>1875</v>
      </c>
      <c r="GE13" s="26">
        <v>2011</v>
      </c>
      <c r="GF13" s="23">
        <v>0</v>
      </c>
      <c r="GG13" s="24">
        <v>2402814</v>
      </c>
      <c r="GH13" s="24">
        <v>0</v>
      </c>
      <c r="GI13" s="28">
        <v>2402814</v>
      </c>
      <c r="GJ13" s="27">
        <v>1251</v>
      </c>
      <c r="GK13" s="24">
        <v>0</v>
      </c>
      <c r="GL13" s="25">
        <v>1251</v>
      </c>
      <c r="GM13" s="24">
        <v>0</v>
      </c>
      <c r="GN13" s="24">
        <v>39807549</v>
      </c>
      <c r="GO13" s="24">
        <v>2702998</v>
      </c>
      <c r="GP13" s="26">
        <v>37104551</v>
      </c>
      <c r="GQ13" s="27">
        <v>2226217</v>
      </c>
      <c r="GR13" s="24">
        <v>437</v>
      </c>
      <c r="GS13" s="24">
        <v>2403</v>
      </c>
      <c r="GT13" s="24">
        <v>0</v>
      </c>
      <c r="GU13" s="24">
        <v>221447</v>
      </c>
      <c r="GV13" s="24">
        <v>14</v>
      </c>
      <c r="GW13" s="25">
        <v>224301</v>
      </c>
      <c r="GX13" s="24">
        <v>0</v>
      </c>
      <c r="GY13" s="24">
        <v>2827</v>
      </c>
      <c r="GZ13" s="26">
        <v>1862</v>
      </c>
      <c r="HA13" s="23">
        <v>0</v>
      </c>
      <c r="HB13" s="24">
        <v>1997227</v>
      </c>
      <c r="HC13" s="24">
        <v>0</v>
      </c>
      <c r="HD13" s="28">
        <v>1997227</v>
      </c>
      <c r="HE13" s="27">
        <v>270</v>
      </c>
      <c r="HF13" s="24">
        <v>0</v>
      </c>
      <c r="HG13" s="25">
        <v>270</v>
      </c>
      <c r="HH13" s="24">
        <v>0</v>
      </c>
      <c r="HI13" s="24">
        <v>18780872</v>
      </c>
      <c r="HJ13" s="24">
        <v>609033</v>
      </c>
      <c r="HK13" s="26">
        <v>18171839</v>
      </c>
      <c r="HL13" s="27">
        <v>1090298</v>
      </c>
      <c r="HM13" s="24">
        <v>0</v>
      </c>
      <c r="HN13" s="24">
        <v>2659</v>
      </c>
      <c r="HO13" s="24">
        <v>0</v>
      </c>
      <c r="HP13" s="24">
        <v>99457</v>
      </c>
      <c r="HQ13" s="24">
        <v>433</v>
      </c>
      <c r="HR13" s="25">
        <v>102549</v>
      </c>
      <c r="HS13" s="24">
        <v>0</v>
      </c>
      <c r="HT13" s="24">
        <v>1059</v>
      </c>
      <c r="HU13" s="26">
        <v>1124</v>
      </c>
      <c r="HV13" s="23">
        <v>0</v>
      </c>
      <c r="HW13" s="24">
        <v>985566</v>
      </c>
      <c r="HX13" s="24">
        <v>0</v>
      </c>
      <c r="HY13" s="28">
        <v>985566</v>
      </c>
    </row>
    <row r="14" spans="1:233" s="16" customFormat="1" ht="12.6" customHeight="1" x14ac:dyDescent="0.15">
      <c r="A14" s="17">
        <v>2</v>
      </c>
      <c r="B14" s="18" t="s">
        <v>64</v>
      </c>
      <c r="C14" s="29">
        <v>341</v>
      </c>
      <c r="D14" s="30">
        <v>741</v>
      </c>
      <c r="E14" s="31">
        <v>1082</v>
      </c>
      <c r="F14" s="30">
        <v>4</v>
      </c>
      <c r="G14" s="30">
        <v>764040</v>
      </c>
      <c r="H14" s="30">
        <v>710399</v>
      </c>
      <c r="I14" s="32">
        <v>53641</v>
      </c>
      <c r="J14" s="33">
        <v>3175</v>
      </c>
      <c r="K14" s="30">
        <v>1296</v>
      </c>
      <c r="L14" s="30">
        <v>3</v>
      </c>
      <c r="M14" s="30">
        <v>3</v>
      </c>
      <c r="N14" s="30">
        <v>17</v>
      </c>
      <c r="O14" s="30">
        <v>0</v>
      </c>
      <c r="P14" s="31">
        <v>1319</v>
      </c>
      <c r="Q14" s="30">
        <v>1</v>
      </c>
      <c r="R14" s="30">
        <v>3</v>
      </c>
      <c r="S14" s="32">
        <v>0</v>
      </c>
      <c r="T14" s="29">
        <v>0</v>
      </c>
      <c r="U14" s="30">
        <v>1058</v>
      </c>
      <c r="V14" s="30">
        <v>794</v>
      </c>
      <c r="W14" s="34">
        <v>1852</v>
      </c>
      <c r="X14" s="33">
        <v>9903</v>
      </c>
      <c r="Y14" s="30">
        <v>128</v>
      </c>
      <c r="Z14" s="31">
        <v>10031</v>
      </c>
      <c r="AA14" s="30">
        <v>10</v>
      </c>
      <c r="AB14" s="30">
        <v>14842307</v>
      </c>
      <c r="AC14" s="30">
        <v>8791825</v>
      </c>
      <c r="AD14" s="32">
        <v>6050482</v>
      </c>
      <c r="AE14" s="33">
        <v>362624</v>
      </c>
      <c r="AF14" s="30">
        <v>19482</v>
      </c>
      <c r="AG14" s="30">
        <v>89</v>
      </c>
      <c r="AH14" s="30">
        <v>4997</v>
      </c>
      <c r="AI14" s="30">
        <v>6750</v>
      </c>
      <c r="AJ14" s="30">
        <v>27</v>
      </c>
      <c r="AK14" s="31">
        <v>31345</v>
      </c>
      <c r="AL14" s="30">
        <v>132</v>
      </c>
      <c r="AM14" s="30">
        <v>95</v>
      </c>
      <c r="AN14" s="32">
        <v>66</v>
      </c>
      <c r="AO14" s="29">
        <v>45</v>
      </c>
      <c r="AP14" s="30">
        <v>330006</v>
      </c>
      <c r="AQ14" s="30">
        <v>935</v>
      </c>
      <c r="AR14" s="34">
        <v>330941</v>
      </c>
      <c r="AS14" s="33">
        <v>16325</v>
      </c>
      <c r="AT14" s="30">
        <v>4</v>
      </c>
      <c r="AU14" s="31">
        <v>16329</v>
      </c>
      <c r="AV14" s="30">
        <v>2</v>
      </c>
      <c r="AW14" s="30">
        <v>41430167</v>
      </c>
      <c r="AX14" s="30">
        <v>17130895</v>
      </c>
      <c r="AY14" s="32">
        <v>24299272</v>
      </c>
      <c r="AZ14" s="33">
        <v>1457256</v>
      </c>
      <c r="BA14" s="30">
        <v>29964</v>
      </c>
      <c r="BB14" s="30">
        <v>214</v>
      </c>
      <c r="BC14" s="30">
        <v>27824</v>
      </c>
      <c r="BD14" s="30">
        <v>55371</v>
      </c>
      <c r="BE14" s="30">
        <v>5</v>
      </c>
      <c r="BF14" s="31">
        <v>113378</v>
      </c>
      <c r="BG14" s="30">
        <v>77</v>
      </c>
      <c r="BH14" s="30">
        <v>210</v>
      </c>
      <c r="BI14" s="32">
        <v>243</v>
      </c>
      <c r="BJ14" s="29">
        <v>0</v>
      </c>
      <c r="BK14" s="30">
        <v>1343101</v>
      </c>
      <c r="BL14" s="30">
        <v>247</v>
      </c>
      <c r="BM14" s="34">
        <v>1343348</v>
      </c>
      <c r="BN14" s="33">
        <v>14040</v>
      </c>
      <c r="BO14" s="30">
        <v>5</v>
      </c>
      <c r="BP14" s="31">
        <v>14045</v>
      </c>
      <c r="BQ14" s="30">
        <v>0</v>
      </c>
      <c r="BR14" s="30">
        <v>52890588</v>
      </c>
      <c r="BS14" s="30">
        <v>18027197</v>
      </c>
      <c r="BT14" s="32">
        <v>34863391</v>
      </c>
      <c r="BU14" s="33">
        <v>2091172</v>
      </c>
      <c r="BV14" s="30">
        <v>21510</v>
      </c>
      <c r="BW14" s="30">
        <v>378</v>
      </c>
      <c r="BX14" s="30">
        <v>40369</v>
      </c>
      <c r="BY14" s="30">
        <v>116559</v>
      </c>
      <c r="BZ14" s="30">
        <v>67</v>
      </c>
      <c r="CA14" s="31">
        <v>178883</v>
      </c>
      <c r="CB14" s="30">
        <v>0</v>
      </c>
      <c r="CC14" s="30">
        <v>467</v>
      </c>
      <c r="CD14" s="32">
        <v>476</v>
      </c>
      <c r="CE14" s="29">
        <v>0</v>
      </c>
      <c r="CF14" s="30">
        <v>1910735</v>
      </c>
      <c r="CG14" s="30">
        <v>611</v>
      </c>
      <c r="CH14" s="34">
        <v>1911346</v>
      </c>
      <c r="CI14" s="33">
        <v>10408</v>
      </c>
      <c r="CJ14" s="30">
        <v>0</v>
      </c>
      <c r="CK14" s="31">
        <v>10408</v>
      </c>
      <c r="CL14" s="30">
        <v>0</v>
      </c>
      <c r="CM14" s="30">
        <v>51799626</v>
      </c>
      <c r="CN14" s="30">
        <v>15726209</v>
      </c>
      <c r="CO14" s="32">
        <v>36073417</v>
      </c>
      <c r="CP14" s="33">
        <v>2163928</v>
      </c>
      <c r="CQ14" s="30">
        <v>15608</v>
      </c>
      <c r="CR14" s="30">
        <v>341</v>
      </c>
      <c r="CS14" s="30">
        <v>28999</v>
      </c>
      <c r="CT14" s="30">
        <v>155806</v>
      </c>
      <c r="CU14" s="30">
        <v>68</v>
      </c>
      <c r="CV14" s="31">
        <v>200822</v>
      </c>
      <c r="CW14" s="30">
        <v>0</v>
      </c>
      <c r="CX14" s="30">
        <v>466</v>
      </c>
      <c r="CY14" s="32">
        <v>300</v>
      </c>
      <c r="CZ14" s="29">
        <v>0</v>
      </c>
      <c r="DA14" s="30">
        <v>1962340</v>
      </c>
      <c r="DB14" s="30">
        <v>0</v>
      </c>
      <c r="DC14" s="34">
        <v>1962340</v>
      </c>
      <c r="DD14" s="33">
        <v>10712</v>
      </c>
      <c r="DE14" s="30">
        <v>2</v>
      </c>
      <c r="DF14" s="31">
        <v>10714</v>
      </c>
      <c r="DG14" s="30">
        <v>0</v>
      </c>
      <c r="DH14" s="30">
        <v>69227989</v>
      </c>
      <c r="DI14" s="30">
        <v>18909465</v>
      </c>
      <c r="DJ14" s="32">
        <v>50318524</v>
      </c>
      <c r="DK14" s="33">
        <v>3018616</v>
      </c>
      <c r="DL14" s="30">
        <v>16059</v>
      </c>
      <c r="DM14" s="30">
        <v>684</v>
      </c>
      <c r="DN14" s="30">
        <v>3386</v>
      </c>
      <c r="DO14" s="30">
        <v>263040</v>
      </c>
      <c r="DP14" s="30">
        <v>254</v>
      </c>
      <c r="DQ14" s="31">
        <v>283423</v>
      </c>
      <c r="DR14" s="30">
        <v>0</v>
      </c>
      <c r="DS14" s="30">
        <v>996</v>
      </c>
      <c r="DT14" s="32">
        <v>1017</v>
      </c>
      <c r="DU14" s="29">
        <v>0</v>
      </c>
      <c r="DV14" s="30">
        <v>2732745</v>
      </c>
      <c r="DW14" s="30">
        <v>435</v>
      </c>
      <c r="DX14" s="34">
        <v>2733180</v>
      </c>
      <c r="DY14" s="33">
        <v>6657</v>
      </c>
      <c r="DZ14" s="30">
        <v>0</v>
      </c>
      <c r="EA14" s="31">
        <v>6657</v>
      </c>
      <c r="EB14" s="30">
        <v>0</v>
      </c>
      <c r="EC14" s="30">
        <v>54297936</v>
      </c>
      <c r="ED14" s="30">
        <v>12964553</v>
      </c>
      <c r="EE14" s="32">
        <v>41333383</v>
      </c>
      <c r="EF14" s="33">
        <v>2479692</v>
      </c>
      <c r="EG14" s="30">
        <v>9965</v>
      </c>
      <c r="EH14" s="30">
        <v>698</v>
      </c>
      <c r="EI14" s="30">
        <v>82</v>
      </c>
      <c r="EJ14" s="30">
        <v>239241</v>
      </c>
      <c r="EK14" s="30">
        <v>77</v>
      </c>
      <c r="EL14" s="31">
        <v>250063</v>
      </c>
      <c r="EM14" s="30">
        <v>0</v>
      </c>
      <c r="EN14" s="30">
        <v>760</v>
      </c>
      <c r="EO14" s="32">
        <v>991</v>
      </c>
      <c r="EP14" s="33">
        <v>0</v>
      </c>
      <c r="EQ14" s="30">
        <v>2227878</v>
      </c>
      <c r="ER14" s="30">
        <v>0</v>
      </c>
      <c r="ES14" s="34">
        <v>2227878</v>
      </c>
      <c r="ET14" s="33">
        <v>7743</v>
      </c>
      <c r="EU14" s="30">
        <v>0</v>
      </c>
      <c r="EV14" s="31">
        <v>7743</v>
      </c>
      <c r="EW14" s="30">
        <v>0</v>
      </c>
      <c r="EX14" s="30">
        <v>80374999</v>
      </c>
      <c r="EY14" s="30">
        <v>15888931</v>
      </c>
      <c r="EZ14" s="32">
        <v>64486068</v>
      </c>
      <c r="FA14" s="33">
        <v>3868803</v>
      </c>
      <c r="FB14" s="30">
        <v>11577</v>
      </c>
      <c r="FC14" s="30">
        <v>1037</v>
      </c>
      <c r="FD14" s="30">
        <v>71</v>
      </c>
      <c r="FE14" s="30">
        <v>382831</v>
      </c>
      <c r="FF14" s="30">
        <v>143</v>
      </c>
      <c r="FG14" s="31">
        <v>395659</v>
      </c>
      <c r="FH14" s="30">
        <v>0</v>
      </c>
      <c r="FI14" s="30">
        <v>912</v>
      </c>
      <c r="FJ14" s="32">
        <v>1523</v>
      </c>
      <c r="FK14" s="29">
        <v>0</v>
      </c>
      <c r="FL14" s="30">
        <v>3470709</v>
      </c>
      <c r="FM14" s="30">
        <v>0</v>
      </c>
      <c r="FN14" s="34">
        <v>3470709</v>
      </c>
      <c r="FO14" s="33">
        <v>7252</v>
      </c>
      <c r="FP14" s="30">
        <v>0</v>
      </c>
      <c r="FQ14" s="31">
        <v>7252</v>
      </c>
      <c r="FR14" s="30">
        <v>0</v>
      </c>
      <c r="FS14" s="30">
        <v>113824764</v>
      </c>
      <c r="FT14" s="30">
        <v>16367511</v>
      </c>
      <c r="FU14" s="32">
        <v>97457253</v>
      </c>
      <c r="FV14" s="33">
        <v>5847099</v>
      </c>
      <c r="FW14" s="30">
        <v>10803</v>
      </c>
      <c r="FX14" s="30">
        <v>1457</v>
      </c>
      <c r="FY14" s="30">
        <v>0</v>
      </c>
      <c r="FZ14" s="30">
        <v>629967</v>
      </c>
      <c r="GA14" s="30">
        <v>680</v>
      </c>
      <c r="GB14" s="31">
        <v>642907</v>
      </c>
      <c r="GC14" s="30">
        <v>0</v>
      </c>
      <c r="GD14" s="30">
        <v>1131</v>
      </c>
      <c r="GE14" s="32">
        <v>2784</v>
      </c>
      <c r="GF14" s="29">
        <v>0</v>
      </c>
      <c r="GG14" s="30">
        <v>5200277</v>
      </c>
      <c r="GH14" s="30">
        <v>0</v>
      </c>
      <c r="GI14" s="34">
        <v>5200277</v>
      </c>
      <c r="GJ14" s="33">
        <v>1834</v>
      </c>
      <c r="GK14" s="30">
        <v>0</v>
      </c>
      <c r="GL14" s="31">
        <v>1834</v>
      </c>
      <c r="GM14" s="30">
        <v>0</v>
      </c>
      <c r="GN14" s="30">
        <v>56405405</v>
      </c>
      <c r="GO14" s="30">
        <v>4039237</v>
      </c>
      <c r="GP14" s="32">
        <v>52366168</v>
      </c>
      <c r="GQ14" s="33">
        <v>3141885</v>
      </c>
      <c r="GR14" s="30">
        <v>738</v>
      </c>
      <c r="GS14" s="30">
        <v>2464</v>
      </c>
      <c r="GT14" s="30">
        <v>0</v>
      </c>
      <c r="GU14" s="30">
        <v>324298</v>
      </c>
      <c r="GV14" s="30">
        <v>19</v>
      </c>
      <c r="GW14" s="31">
        <v>327519</v>
      </c>
      <c r="GX14" s="30">
        <v>0</v>
      </c>
      <c r="GY14" s="30">
        <v>1360</v>
      </c>
      <c r="GZ14" s="32">
        <v>1539</v>
      </c>
      <c r="HA14" s="29">
        <v>0</v>
      </c>
      <c r="HB14" s="30">
        <v>2811467</v>
      </c>
      <c r="HC14" s="30">
        <v>0</v>
      </c>
      <c r="HD14" s="34">
        <v>2811467</v>
      </c>
      <c r="HE14" s="33">
        <v>278</v>
      </c>
      <c r="HF14" s="30">
        <v>1</v>
      </c>
      <c r="HG14" s="31">
        <v>279</v>
      </c>
      <c r="HH14" s="30">
        <v>0</v>
      </c>
      <c r="HI14" s="30">
        <v>18860214</v>
      </c>
      <c r="HJ14" s="30">
        <v>645246</v>
      </c>
      <c r="HK14" s="32">
        <v>18214968</v>
      </c>
      <c r="HL14" s="33">
        <v>1092885</v>
      </c>
      <c r="HM14" s="30">
        <v>0</v>
      </c>
      <c r="HN14" s="30">
        <v>1391</v>
      </c>
      <c r="HO14" s="30">
        <v>0</v>
      </c>
      <c r="HP14" s="30">
        <v>108020</v>
      </c>
      <c r="HQ14" s="30">
        <v>0</v>
      </c>
      <c r="HR14" s="31">
        <v>109411</v>
      </c>
      <c r="HS14" s="30">
        <v>0</v>
      </c>
      <c r="HT14" s="30">
        <v>289</v>
      </c>
      <c r="HU14" s="32">
        <v>1472</v>
      </c>
      <c r="HV14" s="29">
        <v>0</v>
      </c>
      <c r="HW14" s="30">
        <v>978054</v>
      </c>
      <c r="HX14" s="30">
        <v>3659</v>
      </c>
      <c r="HY14" s="34">
        <v>981713</v>
      </c>
    </row>
    <row r="15" spans="1:233" s="16" customFormat="1" ht="12.6" customHeight="1" x14ac:dyDescent="0.15">
      <c r="A15" s="19">
        <v>3</v>
      </c>
      <c r="B15" s="20" t="s">
        <v>65</v>
      </c>
      <c r="C15" s="35">
        <v>508</v>
      </c>
      <c r="D15" s="36">
        <v>1118</v>
      </c>
      <c r="E15" s="37">
        <v>1626</v>
      </c>
      <c r="F15" s="36">
        <v>6</v>
      </c>
      <c r="G15" s="36">
        <v>1156489</v>
      </c>
      <c r="H15" s="36">
        <v>1075137</v>
      </c>
      <c r="I15" s="38">
        <v>81352</v>
      </c>
      <c r="J15" s="39">
        <v>4818</v>
      </c>
      <c r="K15" s="36">
        <v>1974</v>
      </c>
      <c r="L15" s="36">
        <v>5</v>
      </c>
      <c r="M15" s="36">
        <v>3</v>
      </c>
      <c r="N15" s="36">
        <v>12</v>
      </c>
      <c r="O15" s="36">
        <v>0</v>
      </c>
      <c r="P15" s="37">
        <v>1994</v>
      </c>
      <c r="Q15" s="36">
        <v>1</v>
      </c>
      <c r="R15" s="36">
        <v>2</v>
      </c>
      <c r="S15" s="38">
        <v>0</v>
      </c>
      <c r="T15" s="35">
        <v>6</v>
      </c>
      <c r="U15" s="36">
        <v>1568</v>
      </c>
      <c r="V15" s="36">
        <v>1247</v>
      </c>
      <c r="W15" s="40">
        <v>2815</v>
      </c>
      <c r="X15" s="39">
        <v>14191</v>
      </c>
      <c r="Y15" s="36">
        <v>209</v>
      </c>
      <c r="Z15" s="37">
        <v>14400</v>
      </c>
      <c r="AA15" s="36">
        <v>19</v>
      </c>
      <c r="AB15" s="36">
        <v>21121040</v>
      </c>
      <c r="AC15" s="36">
        <v>12533811</v>
      </c>
      <c r="AD15" s="38">
        <v>8587229</v>
      </c>
      <c r="AE15" s="39">
        <v>514658</v>
      </c>
      <c r="AF15" s="36">
        <v>28141</v>
      </c>
      <c r="AG15" s="36">
        <v>168</v>
      </c>
      <c r="AH15" s="36">
        <v>2317</v>
      </c>
      <c r="AI15" s="36">
        <v>8397</v>
      </c>
      <c r="AJ15" s="36">
        <v>9</v>
      </c>
      <c r="AK15" s="37">
        <v>39032</v>
      </c>
      <c r="AL15" s="36">
        <v>257</v>
      </c>
      <c r="AM15" s="36">
        <v>209</v>
      </c>
      <c r="AN15" s="38">
        <v>122</v>
      </c>
      <c r="AO15" s="35">
        <v>1360</v>
      </c>
      <c r="AP15" s="36">
        <v>472155</v>
      </c>
      <c r="AQ15" s="36">
        <v>1523</v>
      </c>
      <c r="AR15" s="40">
        <v>473678</v>
      </c>
      <c r="AS15" s="39">
        <v>21659</v>
      </c>
      <c r="AT15" s="36">
        <v>15</v>
      </c>
      <c r="AU15" s="37">
        <v>21674</v>
      </c>
      <c r="AV15" s="36">
        <v>1</v>
      </c>
      <c r="AW15" s="36">
        <v>54649772</v>
      </c>
      <c r="AX15" s="36">
        <v>22534769</v>
      </c>
      <c r="AY15" s="38">
        <v>32115003</v>
      </c>
      <c r="AZ15" s="39">
        <v>1925992</v>
      </c>
      <c r="BA15" s="36">
        <v>39807</v>
      </c>
      <c r="BB15" s="36">
        <v>432</v>
      </c>
      <c r="BC15" s="36">
        <v>15857</v>
      </c>
      <c r="BD15" s="36">
        <v>62898</v>
      </c>
      <c r="BE15" s="36">
        <v>60</v>
      </c>
      <c r="BF15" s="37">
        <v>119054</v>
      </c>
      <c r="BG15" s="36">
        <v>35</v>
      </c>
      <c r="BH15" s="36">
        <v>645</v>
      </c>
      <c r="BI15" s="38">
        <v>428</v>
      </c>
      <c r="BJ15" s="35">
        <v>902</v>
      </c>
      <c r="BK15" s="36">
        <v>1804155</v>
      </c>
      <c r="BL15" s="36">
        <v>773</v>
      </c>
      <c r="BM15" s="40">
        <v>1804928</v>
      </c>
      <c r="BN15" s="39">
        <v>17014</v>
      </c>
      <c r="BO15" s="36">
        <v>6</v>
      </c>
      <c r="BP15" s="37">
        <v>17020</v>
      </c>
      <c r="BQ15" s="36">
        <v>0</v>
      </c>
      <c r="BR15" s="36">
        <v>63898120</v>
      </c>
      <c r="BS15" s="36">
        <v>21696428</v>
      </c>
      <c r="BT15" s="38">
        <v>42201692</v>
      </c>
      <c r="BU15" s="39">
        <v>2531356</v>
      </c>
      <c r="BV15" s="36">
        <v>25964</v>
      </c>
      <c r="BW15" s="36">
        <v>797</v>
      </c>
      <c r="BX15" s="36">
        <v>20042</v>
      </c>
      <c r="BY15" s="36">
        <v>129188</v>
      </c>
      <c r="BZ15" s="36">
        <v>52</v>
      </c>
      <c r="CA15" s="37">
        <v>176043</v>
      </c>
      <c r="CB15" s="36">
        <v>0</v>
      </c>
      <c r="CC15" s="36">
        <v>876</v>
      </c>
      <c r="CD15" s="38">
        <v>543</v>
      </c>
      <c r="CE15" s="35">
        <v>266</v>
      </c>
      <c r="CF15" s="36">
        <v>2352988</v>
      </c>
      <c r="CG15" s="36">
        <v>640</v>
      </c>
      <c r="CH15" s="40">
        <v>2353628</v>
      </c>
      <c r="CI15" s="39">
        <v>12208</v>
      </c>
      <c r="CJ15" s="36">
        <v>1</v>
      </c>
      <c r="CK15" s="37">
        <v>12209</v>
      </c>
      <c r="CL15" s="36">
        <v>0</v>
      </c>
      <c r="CM15" s="36">
        <v>60481478</v>
      </c>
      <c r="CN15" s="36">
        <v>18188617</v>
      </c>
      <c r="CO15" s="38">
        <v>42292861</v>
      </c>
      <c r="CP15" s="39">
        <v>2537025</v>
      </c>
      <c r="CQ15" s="36">
        <v>18310</v>
      </c>
      <c r="CR15" s="36">
        <v>759</v>
      </c>
      <c r="CS15" s="36">
        <v>11642</v>
      </c>
      <c r="CT15" s="36">
        <v>164339</v>
      </c>
      <c r="CU15" s="36">
        <v>132</v>
      </c>
      <c r="CV15" s="37">
        <v>195182</v>
      </c>
      <c r="CW15" s="36">
        <v>0</v>
      </c>
      <c r="CX15" s="36">
        <v>783</v>
      </c>
      <c r="CY15" s="38">
        <v>956</v>
      </c>
      <c r="CZ15" s="35">
        <v>0</v>
      </c>
      <c r="DA15" s="36">
        <v>2339944</v>
      </c>
      <c r="DB15" s="36">
        <v>160</v>
      </c>
      <c r="DC15" s="40">
        <v>2340104</v>
      </c>
      <c r="DD15" s="39">
        <v>12229</v>
      </c>
      <c r="DE15" s="36">
        <v>0</v>
      </c>
      <c r="DF15" s="37">
        <v>12229</v>
      </c>
      <c r="DG15" s="36">
        <v>0</v>
      </c>
      <c r="DH15" s="36">
        <v>78590708</v>
      </c>
      <c r="DI15" s="36">
        <v>21193907</v>
      </c>
      <c r="DJ15" s="38">
        <v>57396801</v>
      </c>
      <c r="DK15" s="39">
        <v>3443258</v>
      </c>
      <c r="DL15" s="36">
        <v>18324</v>
      </c>
      <c r="DM15" s="36">
        <v>1226</v>
      </c>
      <c r="DN15" s="36">
        <v>878</v>
      </c>
      <c r="DO15" s="36">
        <v>265773</v>
      </c>
      <c r="DP15" s="36">
        <v>76</v>
      </c>
      <c r="DQ15" s="37">
        <v>286277</v>
      </c>
      <c r="DR15" s="36">
        <v>0</v>
      </c>
      <c r="DS15" s="36">
        <v>975</v>
      </c>
      <c r="DT15" s="38">
        <v>979</v>
      </c>
      <c r="DU15" s="35">
        <v>297</v>
      </c>
      <c r="DV15" s="36">
        <v>3154730</v>
      </c>
      <c r="DW15" s="36">
        <v>0</v>
      </c>
      <c r="DX15" s="40">
        <v>3154730</v>
      </c>
      <c r="DY15" s="39">
        <v>7832</v>
      </c>
      <c r="DZ15" s="36">
        <v>0</v>
      </c>
      <c r="EA15" s="37">
        <v>7832</v>
      </c>
      <c r="EB15" s="36">
        <v>0</v>
      </c>
      <c r="EC15" s="36">
        <v>63491265</v>
      </c>
      <c r="ED15" s="36">
        <v>14965794</v>
      </c>
      <c r="EE15" s="38">
        <v>48525471</v>
      </c>
      <c r="EF15" s="39">
        <v>2911171</v>
      </c>
      <c r="EG15" s="36">
        <v>11735</v>
      </c>
      <c r="EH15" s="36">
        <v>1377</v>
      </c>
      <c r="EI15" s="36">
        <v>154</v>
      </c>
      <c r="EJ15" s="36">
        <v>251230</v>
      </c>
      <c r="EK15" s="36">
        <v>106</v>
      </c>
      <c r="EL15" s="37">
        <v>264602</v>
      </c>
      <c r="EM15" s="36">
        <v>0</v>
      </c>
      <c r="EN15" s="36">
        <v>1079</v>
      </c>
      <c r="EO15" s="38">
        <v>1128</v>
      </c>
      <c r="EP15" s="39">
        <v>0</v>
      </c>
      <c r="EQ15" s="36">
        <v>2644362</v>
      </c>
      <c r="ER15" s="36">
        <v>0</v>
      </c>
      <c r="ES15" s="40">
        <v>2644362</v>
      </c>
      <c r="ET15" s="39">
        <v>9814</v>
      </c>
      <c r="EU15" s="36">
        <v>0</v>
      </c>
      <c r="EV15" s="37">
        <v>9814</v>
      </c>
      <c r="EW15" s="36">
        <v>0</v>
      </c>
      <c r="EX15" s="36">
        <v>101885198</v>
      </c>
      <c r="EY15" s="36">
        <v>19938205</v>
      </c>
      <c r="EZ15" s="38">
        <v>81946993</v>
      </c>
      <c r="FA15" s="39">
        <v>4916369</v>
      </c>
      <c r="FB15" s="36">
        <v>14687</v>
      </c>
      <c r="FC15" s="36">
        <v>2129</v>
      </c>
      <c r="FD15" s="36">
        <v>2</v>
      </c>
      <c r="FE15" s="36">
        <v>434172</v>
      </c>
      <c r="FF15" s="36">
        <v>164</v>
      </c>
      <c r="FG15" s="37">
        <v>451154</v>
      </c>
      <c r="FH15" s="36">
        <v>0</v>
      </c>
      <c r="FI15" s="36">
        <v>2208</v>
      </c>
      <c r="FJ15" s="38">
        <v>2591</v>
      </c>
      <c r="FK15" s="35">
        <v>400</v>
      </c>
      <c r="FL15" s="36">
        <v>4460016</v>
      </c>
      <c r="FM15" s="36">
        <v>0</v>
      </c>
      <c r="FN15" s="40">
        <v>4460016</v>
      </c>
      <c r="FO15" s="39">
        <v>11956</v>
      </c>
      <c r="FP15" s="36">
        <v>0</v>
      </c>
      <c r="FQ15" s="37">
        <v>11956</v>
      </c>
      <c r="FR15" s="36">
        <v>0</v>
      </c>
      <c r="FS15" s="36">
        <v>191806488</v>
      </c>
      <c r="FT15" s="36">
        <v>26881377</v>
      </c>
      <c r="FU15" s="38">
        <v>164925111</v>
      </c>
      <c r="FV15" s="39">
        <v>9894958</v>
      </c>
      <c r="FW15" s="36">
        <v>17804</v>
      </c>
      <c r="FX15" s="36">
        <v>3765</v>
      </c>
      <c r="FY15" s="36">
        <v>0</v>
      </c>
      <c r="FZ15" s="36">
        <v>974497</v>
      </c>
      <c r="GA15" s="36">
        <v>1129</v>
      </c>
      <c r="GB15" s="37">
        <v>997195</v>
      </c>
      <c r="GC15" s="36">
        <v>0</v>
      </c>
      <c r="GD15" s="36">
        <v>5260</v>
      </c>
      <c r="GE15" s="38">
        <v>6382</v>
      </c>
      <c r="GF15" s="35">
        <v>0</v>
      </c>
      <c r="GG15" s="36">
        <v>8886121</v>
      </c>
      <c r="GH15" s="36">
        <v>0</v>
      </c>
      <c r="GI15" s="40">
        <v>8886121</v>
      </c>
      <c r="GJ15" s="39">
        <v>5276</v>
      </c>
      <c r="GK15" s="36">
        <v>0</v>
      </c>
      <c r="GL15" s="37">
        <v>5276</v>
      </c>
      <c r="GM15" s="36">
        <v>0</v>
      </c>
      <c r="GN15" s="36">
        <v>169274722</v>
      </c>
      <c r="GO15" s="36">
        <v>11422821</v>
      </c>
      <c r="GP15" s="38">
        <v>157851901</v>
      </c>
      <c r="GQ15" s="39">
        <v>9470878</v>
      </c>
      <c r="GR15" s="36">
        <v>1671</v>
      </c>
      <c r="GS15" s="36">
        <v>8554</v>
      </c>
      <c r="GT15" s="36">
        <v>0</v>
      </c>
      <c r="GU15" s="36">
        <v>858959</v>
      </c>
      <c r="GV15" s="36">
        <v>2677</v>
      </c>
      <c r="GW15" s="37">
        <v>871861</v>
      </c>
      <c r="GX15" s="36">
        <v>0</v>
      </c>
      <c r="GY15" s="36">
        <v>5620</v>
      </c>
      <c r="GZ15" s="38">
        <v>7571</v>
      </c>
      <c r="HA15" s="35">
        <v>0</v>
      </c>
      <c r="HB15" s="36">
        <v>8585826</v>
      </c>
      <c r="HC15" s="36">
        <v>0</v>
      </c>
      <c r="HD15" s="40">
        <v>8585826</v>
      </c>
      <c r="HE15" s="39">
        <v>1294</v>
      </c>
      <c r="HF15" s="36">
        <v>0</v>
      </c>
      <c r="HG15" s="37">
        <v>1294</v>
      </c>
      <c r="HH15" s="36">
        <v>0</v>
      </c>
      <c r="HI15" s="36">
        <v>91576121</v>
      </c>
      <c r="HJ15" s="36">
        <v>2765335</v>
      </c>
      <c r="HK15" s="38">
        <v>88810786</v>
      </c>
      <c r="HL15" s="39">
        <v>5328590</v>
      </c>
      <c r="HM15" s="36">
        <v>0</v>
      </c>
      <c r="HN15" s="36">
        <v>9203</v>
      </c>
      <c r="HO15" s="36">
        <v>0</v>
      </c>
      <c r="HP15" s="36">
        <v>390921</v>
      </c>
      <c r="HQ15" s="36">
        <v>3309</v>
      </c>
      <c r="HR15" s="37">
        <v>403433</v>
      </c>
      <c r="HS15" s="36">
        <v>0</v>
      </c>
      <c r="HT15" s="36">
        <v>3450</v>
      </c>
      <c r="HU15" s="38">
        <v>5304</v>
      </c>
      <c r="HV15" s="35">
        <v>0</v>
      </c>
      <c r="HW15" s="36">
        <v>4916403</v>
      </c>
      <c r="HX15" s="36">
        <v>0</v>
      </c>
      <c r="HY15" s="40">
        <v>4916403</v>
      </c>
    </row>
    <row r="16" spans="1:233" s="16" customFormat="1" ht="12.6" customHeight="1" x14ac:dyDescent="0.15">
      <c r="A16" s="17">
        <v>4</v>
      </c>
      <c r="B16" s="18" t="s">
        <v>66</v>
      </c>
      <c r="C16" s="29">
        <v>1186</v>
      </c>
      <c r="D16" s="30">
        <v>1203</v>
      </c>
      <c r="E16" s="31">
        <v>2389</v>
      </c>
      <c r="F16" s="30">
        <v>11</v>
      </c>
      <c r="G16" s="30">
        <v>1626236</v>
      </c>
      <c r="H16" s="30">
        <v>1503187</v>
      </c>
      <c r="I16" s="32">
        <v>123049</v>
      </c>
      <c r="J16" s="33">
        <v>7283</v>
      </c>
      <c r="K16" s="30">
        <v>2965</v>
      </c>
      <c r="L16" s="30">
        <v>4</v>
      </c>
      <c r="M16" s="30">
        <v>3</v>
      </c>
      <c r="N16" s="30">
        <v>28</v>
      </c>
      <c r="O16" s="30">
        <v>0</v>
      </c>
      <c r="P16" s="31">
        <v>3000</v>
      </c>
      <c r="Q16" s="30">
        <v>2</v>
      </c>
      <c r="R16" s="30">
        <v>0</v>
      </c>
      <c r="S16" s="32">
        <v>0</v>
      </c>
      <c r="T16" s="29">
        <v>0</v>
      </c>
      <c r="U16" s="30">
        <v>3048</v>
      </c>
      <c r="V16" s="30">
        <v>1233</v>
      </c>
      <c r="W16" s="34">
        <v>4281</v>
      </c>
      <c r="X16" s="33">
        <v>25875</v>
      </c>
      <c r="Y16" s="30">
        <v>441</v>
      </c>
      <c r="Z16" s="31">
        <v>26316</v>
      </c>
      <c r="AA16" s="30">
        <v>41</v>
      </c>
      <c r="AB16" s="30">
        <v>37723313</v>
      </c>
      <c r="AC16" s="30">
        <v>21750754</v>
      </c>
      <c r="AD16" s="32">
        <v>15972559</v>
      </c>
      <c r="AE16" s="33">
        <v>957275</v>
      </c>
      <c r="AF16" s="30">
        <v>51025</v>
      </c>
      <c r="AG16" s="30">
        <v>164</v>
      </c>
      <c r="AH16" s="30">
        <v>4445</v>
      </c>
      <c r="AI16" s="30">
        <v>11770</v>
      </c>
      <c r="AJ16" s="30">
        <v>11</v>
      </c>
      <c r="AK16" s="31">
        <v>67415</v>
      </c>
      <c r="AL16" s="30">
        <v>459</v>
      </c>
      <c r="AM16" s="30">
        <v>133</v>
      </c>
      <c r="AN16" s="32">
        <v>82</v>
      </c>
      <c r="AO16" s="29">
        <v>0</v>
      </c>
      <c r="AP16" s="30">
        <v>883845</v>
      </c>
      <c r="AQ16" s="30">
        <v>5341</v>
      </c>
      <c r="AR16" s="34">
        <v>889186</v>
      </c>
      <c r="AS16" s="33">
        <v>38064</v>
      </c>
      <c r="AT16" s="30">
        <v>590</v>
      </c>
      <c r="AU16" s="31">
        <v>38654</v>
      </c>
      <c r="AV16" s="30">
        <v>5</v>
      </c>
      <c r="AW16" s="30">
        <v>96028023</v>
      </c>
      <c r="AX16" s="30">
        <v>38997179</v>
      </c>
      <c r="AY16" s="32">
        <v>57030844</v>
      </c>
      <c r="AZ16" s="33">
        <v>3420166</v>
      </c>
      <c r="BA16" s="30">
        <v>69838</v>
      </c>
      <c r="BB16" s="30">
        <v>439</v>
      </c>
      <c r="BC16" s="30">
        <v>26676</v>
      </c>
      <c r="BD16" s="30">
        <v>94024</v>
      </c>
      <c r="BE16" s="30">
        <v>38</v>
      </c>
      <c r="BF16" s="31">
        <v>191015</v>
      </c>
      <c r="BG16" s="30">
        <v>103</v>
      </c>
      <c r="BH16" s="30">
        <v>562</v>
      </c>
      <c r="BI16" s="32">
        <v>368</v>
      </c>
      <c r="BJ16" s="29">
        <v>0</v>
      </c>
      <c r="BK16" s="30">
        <v>3204273</v>
      </c>
      <c r="BL16" s="30">
        <v>23845</v>
      </c>
      <c r="BM16" s="34">
        <v>3228118</v>
      </c>
      <c r="BN16" s="33">
        <v>26797</v>
      </c>
      <c r="BO16" s="30">
        <v>809</v>
      </c>
      <c r="BP16" s="31">
        <v>27606</v>
      </c>
      <c r="BQ16" s="30">
        <v>0</v>
      </c>
      <c r="BR16" s="30">
        <v>102849034</v>
      </c>
      <c r="BS16" s="30">
        <v>34646083</v>
      </c>
      <c r="BT16" s="32">
        <v>68202951</v>
      </c>
      <c r="BU16" s="33">
        <v>4090965</v>
      </c>
      <c r="BV16" s="30">
        <v>42290</v>
      </c>
      <c r="BW16" s="30">
        <v>570</v>
      </c>
      <c r="BX16" s="30">
        <v>41173</v>
      </c>
      <c r="BY16" s="30">
        <v>196207</v>
      </c>
      <c r="BZ16" s="30">
        <v>47</v>
      </c>
      <c r="CA16" s="31">
        <v>280287</v>
      </c>
      <c r="CB16" s="30">
        <v>0</v>
      </c>
      <c r="CC16" s="30">
        <v>572</v>
      </c>
      <c r="CD16" s="32">
        <v>484</v>
      </c>
      <c r="CE16" s="29">
        <v>0</v>
      </c>
      <c r="CF16" s="30">
        <v>3738688</v>
      </c>
      <c r="CG16" s="30">
        <v>70934</v>
      </c>
      <c r="CH16" s="34">
        <v>3809622</v>
      </c>
      <c r="CI16" s="33">
        <v>16431</v>
      </c>
      <c r="CJ16" s="30">
        <v>484</v>
      </c>
      <c r="CK16" s="31">
        <v>16915</v>
      </c>
      <c r="CL16" s="30">
        <v>0</v>
      </c>
      <c r="CM16" s="30">
        <v>83645401</v>
      </c>
      <c r="CN16" s="30">
        <v>25272768</v>
      </c>
      <c r="CO16" s="32">
        <v>58372633</v>
      </c>
      <c r="CP16" s="33">
        <v>3501599</v>
      </c>
      <c r="CQ16" s="30">
        <v>25369</v>
      </c>
      <c r="CR16" s="30">
        <v>715</v>
      </c>
      <c r="CS16" s="30">
        <v>24449</v>
      </c>
      <c r="CT16" s="30">
        <v>217850</v>
      </c>
      <c r="CU16" s="30">
        <v>102</v>
      </c>
      <c r="CV16" s="31">
        <v>268485</v>
      </c>
      <c r="CW16" s="30">
        <v>0</v>
      </c>
      <c r="CX16" s="30">
        <v>795</v>
      </c>
      <c r="CY16" s="32">
        <v>1130</v>
      </c>
      <c r="CZ16" s="29">
        <v>0</v>
      </c>
      <c r="DA16" s="30">
        <v>3164355</v>
      </c>
      <c r="DB16" s="30">
        <v>66834</v>
      </c>
      <c r="DC16" s="34">
        <v>3231189</v>
      </c>
      <c r="DD16" s="33">
        <v>14361</v>
      </c>
      <c r="DE16" s="30">
        <v>84</v>
      </c>
      <c r="DF16" s="31">
        <v>14445</v>
      </c>
      <c r="DG16" s="30">
        <v>0</v>
      </c>
      <c r="DH16" s="30">
        <v>92694428</v>
      </c>
      <c r="DI16" s="30">
        <v>25219579</v>
      </c>
      <c r="DJ16" s="32">
        <v>67474849</v>
      </c>
      <c r="DK16" s="33">
        <v>4047835</v>
      </c>
      <c r="DL16" s="30">
        <v>21650</v>
      </c>
      <c r="DM16" s="30">
        <v>1098</v>
      </c>
      <c r="DN16" s="30">
        <v>1728</v>
      </c>
      <c r="DO16" s="30">
        <v>291840</v>
      </c>
      <c r="DP16" s="30">
        <v>80</v>
      </c>
      <c r="DQ16" s="31">
        <v>316396</v>
      </c>
      <c r="DR16" s="30">
        <v>0</v>
      </c>
      <c r="DS16" s="30">
        <v>1039</v>
      </c>
      <c r="DT16" s="32">
        <v>1450</v>
      </c>
      <c r="DU16" s="29">
        <v>0</v>
      </c>
      <c r="DV16" s="30">
        <v>3711439</v>
      </c>
      <c r="DW16" s="30">
        <v>17511</v>
      </c>
      <c r="DX16" s="34">
        <v>3728950</v>
      </c>
      <c r="DY16" s="33">
        <v>8130</v>
      </c>
      <c r="DZ16" s="30">
        <v>3</v>
      </c>
      <c r="EA16" s="31">
        <v>8133</v>
      </c>
      <c r="EB16" s="30">
        <v>0</v>
      </c>
      <c r="EC16" s="30">
        <v>66272243</v>
      </c>
      <c r="ED16" s="30">
        <v>15970745</v>
      </c>
      <c r="EE16" s="32">
        <v>50301498</v>
      </c>
      <c r="EF16" s="33">
        <v>3017718</v>
      </c>
      <c r="EG16" s="30">
        <v>12194</v>
      </c>
      <c r="EH16" s="30">
        <v>1078</v>
      </c>
      <c r="EI16" s="30">
        <v>105</v>
      </c>
      <c r="EJ16" s="30">
        <v>245873</v>
      </c>
      <c r="EK16" s="30">
        <v>102</v>
      </c>
      <c r="EL16" s="31">
        <v>259352</v>
      </c>
      <c r="EM16" s="30">
        <v>0</v>
      </c>
      <c r="EN16" s="30">
        <v>954</v>
      </c>
      <c r="EO16" s="32">
        <v>814</v>
      </c>
      <c r="EP16" s="33">
        <v>0</v>
      </c>
      <c r="EQ16" s="30">
        <v>2755704</v>
      </c>
      <c r="ER16" s="30">
        <v>894</v>
      </c>
      <c r="ES16" s="34">
        <v>2756598</v>
      </c>
      <c r="ET16" s="33">
        <v>8612</v>
      </c>
      <c r="EU16" s="30">
        <v>0</v>
      </c>
      <c r="EV16" s="31">
        <v>8612</v>
      </c>
      <c r="EW16" s="30">
        <v>0</v>
      </c>
      <c r="EX16" s="30">
        <v>89465099</v>
      </c>
      <c r="EY16" s="30">
        <v>17815344</v>
      </c>
      <c r="EZ16" s="32">
        <v>71649755</v>
      </c>
      <c r="FA16" s="33">
        <v>4298591</v>
      </c>
      <c r="FB16" s="30">
        <v>12901</v>
      </c>
      <c r="FC16" s="30">
        <v>1916</v>
      </c>
      <c r="FD16" s="30">
        <v>0</v>
      </c>
      <c r="FE16" s="30">
        <v>381512</v>
      </c>
      <c r="FF16" s="30">
        <v>295</v>
      </c>
      <c r="FG16" s="31">
        <v>396624</v>
      </c>
      <c r="FH16" s="30">
        <v>0</v>
      </c>
      <c r="FI16" s="30">
        <v>1126</v>
      </c>
      <c r="FJ16" s="32">
        <v>1249</v>
      </c>
      <c r="FK16" s="29">
        <v>0</v>
      </c>
      <c r="FL16" s="30">
        <v>3899592</v>
      </c>
      <c r="FM16" s="30">
        <v>0</v>
      </c>
      <c r="FN16" s="34">
        <v>3899592</v>
      </c>
      <c r="FO16" s="33">
        <v>8009</v>
      </c>
      <c r="FP16" s="30">
        <v>0</v>
      </c>
      <c r="FQ16" s="31">
        <v>8009</v>
      </c>
      <c r="FR16" s="30">
        <v>0</v>
      </c>
      <c r="FS16" s="30">
        <v>125856906</v>
      </c>
      <c r="FT16" s="30">
        <v>18085031</v>
      </c>
      <c r="FU16" s="32">
        <v>107771875</v>
      </c>
      <c r="FV16" s="33">
        <v>6465947</v>
      </c>
      <c r="FW16" s="30">
        <v>11951</v>
      </c>
      <c r="FX16" s="30">
        <v>1849</v>
      </c>
      <c r="FY16" s="30">
        <v>0</v>
      </c>
      <c r="FZ16" s="30">
        <v>625308</v>
      </c>
      <c r="GA16" s="30">
        <v>723</v>
      </c>
      <c r="GB16" s="31">
        <v>639831</v>
      </c>
      <c r="GC16" s="30">
        <v>0</v>
      </c>
      <c r="GD16" s="30">
        <v>2385</v>
      </c>
      <c r="GE16" s="32">
        <v>3456</v>
      </c>
      <c r="GF16" s="29">
        <v>0</v>
      </c>
      <c r="GG16" s="30">
        <v>5820275</v>
      </c>
      <c r="GH16" s="30">
        <v>0</v>
      </c>
      <c r="GI16" s="34">
        <v>5820275</v>
      </c>
      <c r="GJ16" s="33">
        <v>2315</v>
      </c>
      <c r="GK16" s="30">
        <v>0</v>
      </c>
      <c r="GL16" s="31">
        <v>2315</v>
      </c>
      <c r="GM16" s="30">
        <v>0</v>
      </c>
      <c r="GN16" s="30">
        <v>71764822</v>
      </c>
      <c r="GO16" s="30">
        <v>5001153</v>
      </c>
      <c r="GP16" s="32">
        <v>66763669</v>
      </c>
      <c r="GQ16" s="33">
        <v>4005715</v>
      </c>
      <c r="GR16" s="30">
        <v>822</v>
      </c>
      <c r="GS16" s="30">
        <v>3660</v>
      </c>
      <c r="GT16" s="30">
        <v>0</v>
      </c>
      <c r="GU16" s="30">
        <v>363830</v>
      </c>
      <c r="GV16" s="30">
        <v>67</v>
      </c>
      <c r="GW16" s="31">
        <v>368379</v>
      </c>
      <c r="GX16" s="30">
        <v>0</v>
      </c>
      <c r="GY16" s="30">
        <v>3121</v>
      </c>
      <c r="GZ16" s="32">
        <v>1804</v>
      </c>
      <c r="HA16" s="29">
        <v>0</v>
      </c>
      <c r="HB16" s="30">
        <v>3632411</v>
      </c>
      <c r="HC16" s="30">
        <v>0</v>
      </c>
      <c r="HD16" s="34">
        <v>3632411</v>
      </c>
      <c r="HE16" s="33">
        <v>335</v>
      </c>
      <c r="HF16" s="30">
        <v>0</v>
      </c>
      <c r="HG16" s="31">
        <v>335</v>
      </c>
      <c r="HH16" s="30">
        <v>0</v>
      </c>
      <c r="HI16" s="30">
        <v>23074952</v>
      </c>
      <c r="HJ16" s="30">
        <v>728883</v>
      </c>
      <c r="HK16" s="32">
        <v>22346069</v>
      </c>
      <c r="HL16" s="33">
        <v>1340751</v>
      </c>
      <c r="HM16" s="30">
        <v>0</v>
      </c>
      <c r="HN16" s="30">
        <v>3729</v>
      </c>
      <c r="HO16" s="30">
        <v>0</v>
      </c>
      <c r="HP16" s="30">
        <v>90185</v>
      </c>
      <c r="HQ16" s="30">
        <v>105</v>
      </c>
      <c r="HR16" s="31">
        <v>94019</v>
      </c>
      <c r="HS16" s="30">
        <v>0</v>
      </c>
      <c r="HT16" s="30">
        <v>436</v>
      </c>
      <c r="HU16" s="32">
        <v>261</v>
      </c>
      <c r="HV16" s="29">
        <v>0</v>
      </c>
      <c r="HW16" s="30">
        <v>1246035</v>
      </c>
      <c r="HX16" s="30">
        <v>0</v>
      </c>
      <c r="HY16" s="34">
        <v>1246035</v>
      </c>
    </row>
    <row r="17" spans="1:233" s="16" customFormat="1" ht="12.6" customHeight="1" x14ac:dyDescent="0.15">
      <c r="A17" s="19">
        <v>5</v>
      </c>
      <c r="B17" s="20" t="s">
        <v>67</v>
      </c>
      <c r="C17" s="35">
        <v>484</v>
      </c>
      <c r="D17" s="36">
        <v>926</v>
      </c>
      <c r="E17" s="37">
        <v>1410</v>
      </c>
      <c r="F17" s="36">
        <v>7</v>
      </c>
      <c r="G17" s="36">
        <v>942376</v>
      </c>
      <c r="H17" s="36">
        <v>869736</v>
      </c>
      <c r="I17" s="38">
        <v>72640</v>
      </c>
      <c r="J17" s="39">
        <v>4300</v>
      </c>
      <c r="K17" s="36">
        <v>1748</v>
      </c>
      <c r="L17" s="36">
        <v>2</v>
      </c>
      <c r="M17" s="36">
        <v>1</v>
      </c>
      <c r="N17" s="36">
        <v>22</v>
      </c>
      <c r="O17" s="36">
        <v>0</v>
      </c>
      <c r="P17" s="37">
        <v>1773</v>
      </c>
      <c r="Q17" s="36">
        <v>2</v>
      </c>
      <c r="R17" s="36">
        <v>1</v>
      </c>
      <c r="S17" s="38">
        <v>0</v>
      </c>
      <c r="T17" s="35">
        <v>0</v>
      </c>
      <c r="U17" s="36">
        <v>1489</v>
      </c>
      <c r="V17" s="36">
        <v>1035</v>
      </c>
      <c r="W17" s="40">
        <v>2524</v>
      </c>
      <c r="X17" s="39">
        <v>13992</v>
      </c>
      <c r="Y17" s="36">
        <v>321</v>
      </c>
      <c r="Z17" s="37">
        <v>14313</v>
      </c>
      <c r="AA17" s="36">
        <v>16</v>
      </c>
      <c r="AB17" s="36">
        <v>20779450</v>
      </c>
      <c r="AC17" s="36">
        <v>12110155</v>
      </c>
      <c r="AD17" s="38">
        <v>8669295</v>
      </c>
      <c r="AE17" s="39">
        <v>519577</v>
      </c>
      <c r="AF17" s="36">
        <v>27131</v>
      </c>
      <c r="AG17" s="36">
        <v>180</v>
      </c>
      <c r="AH17" s="36">
        <v>3121</v>
      </c>
      <c r="AI17" s="36">
        <v>8546</v>
      </c>
      <c r="AJ17" s="36">
        <v>3</v>
      </c>
      <c r="AK17" s="37">
        <v>38981</v>
      </c>
      <c r="AL17" s="36">
        <v>271</v>
      </c>
      <c r="AM17" s="36">
        <v>243</v>
      </c>
      <c r="AN17" s="38">
        <v>50</v>
      </c>
      <c r="AO17" s="35">
        <v>0</v>
      </c>
      <c r="AP17" s="36">
        <v>476365</v>
      </c>
      <c r="AQ17" s="36">
        <v>3667</v>
      </c>
      <c r="AR17" s="40">
        <v>480032</v>
      </c>
      <c r="AS17" s="39">
        <v>21834</v>
      </c>
      <c r="AT17" s="36">
        <v>435</v>
      </c>
      <c r="AU17" s="37">
        <v>22269</v>
      </c>
      <c r="AV17" s="36">
        <v>2</v>
      </c>
      <c r="AW17" s="36">
        <v>56021778</v>
      </c>
      <c r="AX17" s="36">
        <v>23014449</v>
      </c>
      <c r="AY17" s="38">
        <v>33007329</v>
      </c>
      <c r="AZ17" s="39">
        <v>1979491</v>
      </c>
      <c r="BA17" s="36">
        <v>40653</v>
      </c>
      <c r="BB17" s="36">
        <v>295</v>
      </c>
      <c r="BC17" s="36">
        <v>19343</v>
      </c>
      <c r="BD17" s="36">
        <v>66887</v>
      </c>
      <c r="BE17" s="36">
        <v>17</v>
      </c>
      <c r="BF17" s="37">
        <v>127195</v>
      </c>
      <c r="BG17" s="36">
        <v>42</v>
      </c>
      <c r="BH17" s="36">
        <v>479</v>
      </c>
      <c r="BI17" s="38">
        <v>328</v>
      </c>
      <c r="BJ17" s="35">
        <v>0</v>
      </c>
      <c r="BK17" s="36">
        <v>1832428</v>
      </c>
      <c r="BL17" s="36">
        <v>19019</v>
      </c>
      <c r="BM17" s="40">
        <v>1851447</v>
      </c>
      <c r="BN17" s="39">
        <v>17189</v>
      </c>
      <c r="BO17" s="36">
        <v>635</v>
      </c>
      <c r="BP17" s="37">
        <v>17824</v>
      </c>
      <c r="BQ17" s="36">
        <v>0</v>
      </c>
      <c r="BR17" s="36">
        <v>66842608</v>
      </c>
      <c r="BS17" s="36">
        <v>22713372</v>
      </c>
      <c r="BT17" s="38">
        <v>44129236</v>
      </c>
      <c r="BU17" s="39">
        <v>2646960</v>
      </c>
      <c r="BV17" s="36">
        <v>27306</v>
      </c>
      <c r="BW17" s="36">
        <v>602</v>
      </c>
      <c r="BX17" s="36">
        <v>30144</v>
      </c>
      <c r="BY17" s="36">
        <v>147273</v>
      </c>
      <c r="BZ17" s="36">
        <v>71</v>
      </c>
      <c r="CA17" s="37">
        <v>205396</v>
      </c>
      <c r="CB17" s="36">
        <v>0</v>
      </c>
      <c r="CC17" s="36">
        <v>468</v>
      </c>
      <c r="CD17" s="38">
        <v>340</v>
      </c>
      <c r="CE17" s="35">
        <v>0</v>
      </c>
      <c r="CF17" s="36">
        <v>2381786</v>
      </c>
      <c r="CG17" s="36">
        <v>58970</v>
      </c>
      <c r="CH17" s="40">
        <v>2440756</v>
      </c>
      <c r="CI17" s="39">
        <v>12313</v>
      </c>
      <c r="CJ17" s="36">
        <v>407</v>
      </c>
      <c r="CK17" s="37">
        <v>12720</v>
      </c>
      <c r="CL17" s="36">
        <v>0</v>
      </c>
      <c r="CM17" s="36">
        <v>63076456</v>
      </c>
      <c r="CN17" s="36">
        <v>19029413</v>
      </c>
      <c r="CO17" s="38">
        <v>44047043</v>
      </c>
      <c r="CP17" s="39">
        <v>2642248</v>
      </c>
      <c r="CQ17" s="36">
        <v>19075</v>
      </c>
      <c r="CR17" s="36">
        <v>661</v>
      </c>
      <c r="CS17" s="36">
        <v>19147</v>
      </c>
      <c r="CT17" s="36">
        <v>178408</v>
      </c>
      <c r="CU17" s="36">
        <v>142</v>
      </c>
      <c r="CV17" s="37">
        <v>217433</v>
      </c>
      <c r="CW17" s="36">
        <v>0</v>
      </c>
      <c r="CX17" s="36">
        <v>638</v>
      </c>
      <c r="CY17" s="38">
        <v>857</v>
      </c>
      <c r="CZ17" s="35">
        <v>0</v>
      </c>
      <c r="DA17" s="36">
        <v>2365882</v>
      </c>
      <c r="DB17" s="36">
        <v>57438</v>
      </c>
      <c r="DC17" s="40">
        <v>2423320</v>
      </c>
      <c r="DD17" s="39">
        <v>11510</v>
      </c>
      <c r="DE17" s="36">
        <v>69</v>
      </c>
      <c r="DF17" s="37">
        <v>11579</v>
      </c>
      <c r="DG17" s="36">
        <v>0</v>
      </c>
      <c r="DH17" s="36">
        <v>74487000</v>
      </c>
      <c r="DI17" s="36">
        <v>20270674</v>
      </c>
      <c r="DJ17" s="38">
        <v>54216326</v>
      </c>
      <c r="DK17" s="39">
        <v>3252452</v>
      </c>
      <c r="DL17" s="36">
        <v>17359</v>
      </c>
      <c r="DM17" s="36">
        <v>708</v>
      </c>
      <c r="DN17" s="36">
        <v>1227</v>
      </c>
      <c r="DO17" s="36">
        <v>248648</v>
      </c>
      <c r="DP17" s="36">
        <v>308</v>
      </c>
      <c r="DQ17" s="37">
        <v>268250</v>
      </c>
      <c r="DR17" s="36">
        <v>0</v>
      </c>
      <c r="DS17" s="36">
        <v>828</v>
      </c>
      <c r="DT17" s="38">
        <v>1050</v>
      </c>
      <c r="DU17" s="35">
        <v>0</v>
      </c>
      <c r="DV17" s="36">
        <v>2967958</v>
      </c>
      <c r="DW17" s="36">
        <v>14366</v>
      </c>
      <c r="DX17" s="40">
        <v>2982324</v>
      </c>
      <c r="DY17" s="39">
        <v>6995</v>
      </c>
      <c r="DZ17" s="36">
        <v>0</v>
      </c>
      <c r="EA17" s="37">
        <v>6995</v>
      </c>
      <c r="EB17" s="36">
        <v>0</v>
      </c>
      <c r="EC17" s="36">
        <v>56956662</v>
      </c>
      <c r="ED17" s="36">
        <v>13659154</v>
      </c>
      <c r="EE17" s="38">
        <v>43297508</v>
      </c>
      <c r="EF17" s="39">
        <v>2597530</v>
      </c>
      <c r="EG17" s="36">
        <v>10486</v>
      </c>
      <c r="EH17" s="36">
        <v>810</v>
      </c>
      <c r="EI17" s="36">
        <v>98</v>
      </c>
      <c r="EJ17" s="36">
        <v>218049</v>
      </c>
      <c r="EK17" s="36">
        <v>145</v>
      </c>
      <c r="EL17" s="37">
        <v>229588</v>
      </c>
      <c r="EM17" s="36">
        <v>0</v>
      </c>
      <c r="EN17" s="36">
        <v>968</v>
      </c>
      <c r="EO17" s="38">
        <v>653</v>
      </c>
      <c r="EP17" s="39">
        <v>0</v>
      </c>
      <c r="EQ17" s="36">
        <v>2366321</v>
      </c>
      <c r="ER17" s="36">
        <v>0</v>
      </c>
      <c r="ES17" s="40">
        <v>2366321</v>
      </c>
      <c r="ET17" s="39">
        <v>7955</v>
      </c>
      <c r="EU17" s="36">
        <v>0</v>
      </c>
      <c r="EV17" s="37">
        <v>7955</v>
      </c>
      <c r="EW17" s="36">
        <v>0</v>
      </c>
      <c r="EX17" s="36">
        <v>82785905</v>
      </c>
      <c r="EY17" s="36">
        <v>16405753</v>
      </c>
      <c r="EZ17" s="38">
        <v>66380152</v>
      </c>
      <c r="FA17" s="39">
        <v>3982440</v>
      </c>
      <c r="FB17" s="36">
        <v>11910</v>
      </c>
      <c r="FC17" s="36">
        <v>1579</v>
      </c>
      <c r="FD17" s="36">
        <v>0</v>
      </c>
      <c r="FE17" s="36">
        <v>360986</v>
      </c>
      <c r="FF17" s="36">
        <v>241</v>
      </c>
      <c r="FG17" s="37">
        <v>374716</v>
      </c>
      <c r="FH17" s="36">
        <v>0</v>
      </c>
      <c r="FI17" s="36">
        <v>1117</v>
      </c>
      <c r="FJ17" s="38">
        <v>1505</v>
      </c>
      <c r="FK17" s="35">
        <v>0</v>
      </c>
      <c r="FL17" s="36">
        <v>3605102</v>
      </c>
      <c r="FM17" s="36">
        <v>0</v>
      </c>
      <c r="FN17" s="40">
        <v>3605102</v>
      </c>
      <c r="FO17" s="39">
        <v>8126</v>
      </c>
      <c r="FP17" s="36">
        <v>0</v>
      </c>
      <c r="FQ17" s="37">
        <v>8126</v>
      </c>
      <c r="FR17" s="36">
        <v>0</v>
      </c>
      <c r="FS17" s="36">
        <v>128438162</v>
      </c>
      <c r="FT17" s="36">
        <v>18130703</v>
      </c>
      <c r="FU17" s="38">
        <v>110307459</v>
      </c>
      <c r="FV17" s="39">
        <v>6618069</v>
      </c>
      <c r="FW17" s="36">
        <v>12150</v>
      </c>
      <c r="FX17" s="36">
        <v>2352</v>
      </c>
      <c r="FY17" s="36">
        <v>102</v>
      </c>
      <c r="FZ17" s="36">
        <v>625869</v>
      </c>
      <c r="GA17" s="36">
        <v>378</v>
      </c>
      <c r="GB17" s="37">
        <v>640851</v>
      </c>
      <c r="GC17" s="36">
        <v>0</v>
      </c>
      <c r="GD17" s="36">
        <v>2011</v>
      </c>
      <c r="GE17" s="38">
        <v>2278</v>
      </c>
      <c r="GF17" s="35">
        <v>0</v>
      </c>
      <c r="GG17" s="36">
        <v>5972929</v>
      </c>
      <c r="GH17" s="36">
        <v>0</v>
      </c>
      <c r="GI17" s="40">
        <v>5972929</v>
      </c>
      <c r="GJ17" s="39">
        <v>2041</v>
      </c>
      <c r="GK17" s="36">
        <v>0</v>
      </c>
      <c r="GL17" s="37">
        <v>2041</v>
      </c>
      <c r="GM17" s="36">
        <v>0</v>
      </c>
      <c r="GN17" s="36">
        <v>62706989</v>
      </c>
      <c r="GO17" s="36">
        <v>4525762</v>
      </c>
      <c r="GP17" s="38">
        <v>58181227</v>
      </c>
      <c r="GQ17" s="39">
        <v>3490781</v>
      </c>
      <c r="GR17" s="36">
        <v>802</v>
      </c>
      <c r="GS17" s="36">
        <v>3550</v>
      </c>
      <c r="GT17" s="36">
        <v>0</v>
      </c>
      <c r="GU17" s="36">
        <v>326614</v>
      </c>
      <c r="GV17" s="36">
        <v>3</v>
      </c>
      <c r="GW17" s="37">
        <v>330969</v>
      </c>
      <c r="GX17" s="36">
        <v>0</v>
      </c>
      <c r="GY17" s="36">
        <v>2832</v>
      </c>
      <c r="GZ17" s="38">
        <v>2469</v>
      </c>
      <c r="HA17" s="35">
        <v>0</v>
      </c>
      <c r="HB17" s="36">
        <v>3154511</v>
      </c>
      <c r="HC17" s="36">
        <v>0</v>
      </c>
      <c r="HD17" s="40">
        <v>3154511</v>
      </c>
      <c r="HE17" s="39">
        <v>289</v>
      </c>
      <c r="HF17" s="36">
        <v>0</v>
      </c>
      <c r="HG17" s="37">
        <v>289</v>
      </c>
      <c r="HH17" s="36">
        <v>0</v>
      </c>
      <c r="HI17" s="36">
        <v>19711344</v>
      </c>
      <c r="HJ17" s="36">
        <v>662095</v>
      </c>
      <c r="HK17" s="38">
        <v>19049249</v>
      </c>
      <c r="HL17" s="39">
        <v>1142943</v>
      </c>
      <c r="HM17" s="36">
        <v>0</v>
      </c>
      <c r="HN17" s="36">
        <v>2300</v>
      </c>
      <c r="HO17" s="36">
        <v>0</v>
      </c>
      <c r="HP17" s="36">
        <v>77021</v>
      </c>
      <c r="HQ17" s="36">
        <v>0</v>
      </c>
      <c r="HR17" s="37">
        <v>79321</v>
      </c>
      <c r="HS17" s="36">
        <v>0</v>
      </c>
      <c r="HT17" s="36">
        <v>1093</v>
      </c>
      <c r="HU17" s="38">
        <v>910</v>
      </c>
      <c r="HV17" s="35">
        <v>0</v>
      </c>
      <c r="HW17" s="36">
        <v>1061619</v>
      </c>
      <c r="HX17" s="36">
        <v>0</v>
      </c>
      <c r="HY17" s="40">
        <v>1061619</v>
      </c>
    </row>
    <row r="18" spans="1:233" s="16" customFormat="1" ht="12.6" customHeight="1" x14ac:dyDescent="0.15">
      <c r="A18" s="17">
        <v>6</v>
      </c>
      <c r="B18" s="18" t="s">
        <v>68</v>
      </c>
      <c r="C18" s="29">
        <v>518</v>
      </c>
      <c r="D18" s="30">
        <v>1044</v>
      </c>
      <c r="E18" s="31">
        <v>1562</v>
      </c>
      <c r="F18" s="30">
        <v>7</v>
      </c>
      <c r="G18" s="30">
        <v>1105847</v>
      </c>
      <c r="H18" s="30">
        <v>1026320</v>
      </c>
      <c r="I18" s="32">
        <v>79527</v>
      </c>
      <c r="J18" s="33">
        <v>4708</v>
      </c>
      <c r="K18" s="30">
        <v>1919</v>
      </c>
      <c r="L18" s="30">
        <v>0</v>
      </c>
      <c r="M18" s="30">
        <v>3</v>
      </c>
      <c r="N18" s="30">
        <v>18</v>
      </c>
      <c r="O18" s="30">
        <v>0</v>
      </c>
      <c r="P18" s="31">
        <v>1940</v>
      </c>
      <c r="Q18" s="30">
        <v>2</v>
      </c>
      <c r="R18" s="30">
        <v>1</v>
      </c>
      <c r="S18" s="32">
        <v>0</v>
      </c>
      <c r="T18" s="29">
        <v>1</v>
      </c>
      <c r="U18" s="30">
        <v>1587</v>
      </c>
      <c r="V18" s="30">
        <v>1177</v>
      </c>
      <c r="W18" s="34">
        <v>2764</v>
      </c>
      <c r="X18" s="33">
        <v>16650</v>
      </c>
      <c r="Y18" s="30">
        <v>471</v>
      </c>
      <c r="Z18" s="31">
        <v>17121</v>
      </c>
      <c r="AA18" s="30">
        <v>17</v>
      </c>
      <c r="AB18" s="30">
        <v>25206238</v>
      </c>
      <c r="AC18" s="30">
        <v>14801054</v>
      </c>
      <c r="AD18" s="32">
        <v>10405184</v>
      </c>
      <c r="AE18" s="33">
        <v>623623</v>
      </c>
      <c r="AF18" s="30">
        <v>34494</v>
      </c>
      <c r="AG18" s="30">
        <v>149</v>
      </c>
      <c r="AH18" s="30">
        <v>4380</v>
      </c>
      <c r="AI18" s="30">
        <v>7903</v>
      </c>
      <c r="AJ18" s="30">
        <v>5</v>
      </c>
      <c r="AK18" s="31">
        <v>46931</v>
      </c>
      <c r="AL18" s="30">
        <v>300</v>
      </c>
      <c r="AM18" s="30">
        <v>215</v>
      </c>
      <c r="AN18" s="32">
        <v>13</v>
      </c>
      <c r="AO18" s="29">
        <v>956</v>
      </c>
      <c r="AP18" s="30">
        <v>569610</v>
      </c>
      <c r="AQ18" s="30">
        <v>5598</v>
      </c>
      <c r="AR18" s="34">
        <v>575208</v>
      </c>
      <c r="AS18" s="33">
        <v>25408</v>
      </c>
      <c r="AT18" s="30">
        <v>699</v>
      </c>
      <c r="AU18" s="31">
        <v>26107</v>
      </c>
      <c r="AV18" s="30">
        <v>4</v>
      </c>
      <c r="AW18" s="30">
        <v>65750173</v>
      </c>
      <c r="AX18" s="30">
        <v>27150388</v>
      </c>
      <c r="AY18" s="32">
        <v>38599785</v>
      </c>
      <c r="AZ18" s="33">
        <v>2314886</v>
      </c>
      <c r="BA18" s="30">
        <v>49057</v>
      </c>
      <c r="BB18" s="30">
        <v>354</v>
      </c>
      <c r="BC18" s="30">
        <v>31207</v>
      </c>
      <c r="BD18" s="30">
        <v>66140</v>
      </c>
      <c r="BE18" s="30">
        <v>10</v>
      </c>
      <c r="BF18" s="31">
        <v>146768</v>
      </c>
      <c r="BG18" s="30">
        <v>80</v>
      </c>
      <c r="BH18" s="30">
        <v>500</v>
      </c>
      <c r="BI18" s="32">
        <v>361</v>
      </c>
      <c r="BJ18" s="29">
        <v>1666</v>
      </c>
      <c r="BK18" s="30">
        <v>2135394</v>
      </c>
      <c r="BL18" s="30">
        <v>30117</v>
      </c>
      <c r="BM18" s="34">
        <v>2165511</v>
      </c>
      <c r="BN18" s="33">
        <v>18446</v>
      </c>
      <c r="BO18" s="30">
        <v>984</v>
      </c>
      <c r="BP18" s="31">
        <v>19430</v>
      </c>
      <c r="BQ18" s="30">
        <v>0</v>
      </c>
      <c r="BR18" s="30">
        <v>72929330</v>
      </c>
      <c r="BS18" s="30">
        <v>24921961</v>
      </c>
      <c r="BT18" s="32">
        <v>48007369</v>
      </c>
      <c r="BU18" s="33">
        <v>2879585</v>
      </c>
      <c r="BV18" s="30">
        <v>29958</v>
      </c>
      <c r="BW18" s="30">
        <v>451</v>
      </c>
      <c r="BX18" s="30">
        <v>46979</v>
      </c>
      <c r="BY18" s="30">
        <v>139606</v>
      </c>
      <c r="BZ18" s="30">
        <v>26</v>
      </c>
      <c r="CA18" s="31">
        <v>217020</v>
      </c>
      <c r="CB18" s="30">
        <v>0</v>
      </c>
      <c r="CC18" s="30">
        <v>434</v>
      </c>
      <c r="CD18" s="32">
        <v>537</v>
      </c>
      <c r="CE18" s="29">
        <v>79</v>
      </c>
      <c r="CF18" s="30">
        <v>2570247</v>
      </c>
      <c r="CG18" s="30">
        <v>91268</v>
      </c>
      <c r="CH18" s="34">
        <v>2661515</v>
      </c>
      <c r="CI18" s="33">
        <v>11508</v>
      </c>
      <c r="CJ18" s="30">
        <v>465</v>
      </c>
      <c r="CK18" s="31">
        <v>11973</v>
      </c>
      <c r="CL18" s="30">
        <v>0</v>
      </c>
      <c r="CM18" s="30">
        <v>59386484</v>
      </c>
      <c r="CN18" s="30">
        <v>18096180</v>
      </c>
      <c r="CO18" s="32">
        <v>41290304</v>
      </c>
      <c r="CP18" s="33">
        <v>2476881</v>
      </c>
      <c r="CQ18" s="30">
        <v>17957</v>
      </c>
      <c r="CR18" s="30">
        <v>415</v>
      </c>
      <c r="CS18" s="30">
        <v>22630</v>
      </c>
      <c r="CT18" s="30">
        <v>155185</v>
      </c>
      <c r="CU18" s="30">
        <v>13</v>
      </c>
      <c r="CV18" s="31">
        <v>196200</v>
      </c>
      <c r="CW18" s="30">
        <v>0</v>
      </c>
      <c r="CX18" s="30">
        <v>409</v>
      </c>
      <c r="CY18" s="32">
        <v>332</v>
      </c>
      <c r="CZ18" s="29">
        <v>0</v>
      </c>
      <c r="DA18" s="30">
        <v>2214095</v>
      </c>
      <c r="DB18" s="30">
        <v>65845</v>
      </c>
      <c r="DC18" s="34">
        <v>2279940</v>
      </c>
      <c r="DD18" s="33">
        <v>9489</v>
      </c>
      <c r="DE18" s="30">
        <v>60</v>
      </c>
      <c r="DF18" s="31">
        <v>9549</v>
      </c>
      <c r="DG18" s="30">
        <v>0</v>
      </c>
      <c r="DH18" s="30">
        <v>61169093</v>
      </c>
      <c r="DI18" s="30">
        <v>16740277</v>
      </c>
      <c r="DJ18" s="32">
        <v>44428816</v>
      </c>
      <c r="DK18" s="33">
        <v>2665292</v>
      </c>
      <c r="DL18" s="30">
        <v>14321</v>
      </c>
      <c r="DM18" s="30">
        <v>522</v>
      </c>
      <c r="DN18" s="30">
        <v>965</v>
      </c>
      <c r="DO18" s="30">
        <v>188387</v>
      </c>
      <c r="DP18" s="30">
        <v>23</v>
      </c>
      <c r="DQ18" s="31">
        <v>204218</v>
      </c>
      <c r="DR18" s="30">
        <v>0</v>
      </c>
      <c r="DS18" s="30">
        <v>449</v>
      </c>
      <c r="DT18" s="32">
        <v>257</v>
      </c>
      <c r="DU18" s="29">
        <v>0</v>
      </c>
      <c r="DV18" s="30">
        <v>2447612</v>
      </c>
      <c r="DW18" s="30">
        <v>12756</v>
      </c>
      <c r="DX18" s="34">
        <v>2460368</v>
      </c>
      <c r="DY18" s="33">
        <v>4466</v>
      </c>
      <c r="DZ18" s="30">
        <v>0</v>
      </c>
      <c r="EA18" s="31">
        <v>4466</v>
      </c>
      <c r="EB18" s="30">
        <v>0</v>
      </c>
      <c r="EC18" s="30">
        <v>36240163</v>
      </c>
      <c r="ED18" s="30">
        <v>8713054</v>
      </c>
      <c r="EE18" s="32">
        <v>27527109</v>
      </c>
      <c r="EF18" s="33">
        <v>1651421</v>
      </c>
      <c r="EG18" s="30">
        <v>6690</v>
      </c>
      <c r="EH18" s="30">
        <v>517</v>
      </c>
      <c r="EI18" s="30">
        <v>82</v>
      </c>
      <c r="EJ18" s="30">
        <v>130902</v>
      </c>
      <c r="EK18" s="30">
        <v>20</v>
      </c>
      <c r="EL18" s="31">
        <v>138211</v>
      </c>
      <c r="EM18" s="30">
        <v>0</v>
      </c>
      <c r="EN18" s="30">
        <v>391</v>
      </c>
      <c r="EO18" s="32">
        <v>669</v>
      </c>
      <c r="EP18" s="33">
        <v>0</v>
      </c>
      <c r="EQ18" s="30">
        <v>1512150</v>
      </c>
      <c r="ER18" s="30">
        <v>0</v>
      </c>
      <c r="ES18" s="34">
        <v>1512150</v>
      </c>
      <c r="ET18" s="33">
        <v>3934</v>
      </c>
      <c r="EU18" s="30">
        <v>0</v>
      </c>
      <c r="EV18" s="31">
        <v>3934</v>
      </c>
      <c r="EW18" s="30">
        <v>0</v>
      </c>
      <c r="EX18" s="30">
        <v>40595667</v>
      </c>
      <c r="EY18" s="30">
        <v>8077533</v>
      </c>
      <c r="EZ18" s="32">
        <v>32518134</v>
      </c>
      <c r="FA18" s="33">
        <v>1950905</v>
      </c>
      <c r="FB18" s="30">
        <v>5885</v>
      </c>
      <c r="FC18" s="30">
        <v>807</v>
      </c>
      <c r="FD18" s="30">
        <v>0</v>
      </c>
      <c r="FE18" s="30">
        <v>158511</v>
      </c>
      <c r="FF18" s="30">
        <v>36</v>
      </c>
      <c r="FG18" s="31">
        <v>165239</v>
      </c>
      <c r="FH18" s="30">
        <v>0</v>
      </c>
      <c r="FI18" s="30">
        <v>516</v>
      </c>
      <c r="FJ18" s="32">
        <v>426</v>
      </c>
      <c r="FK18" s="29">
        <v>0</v>
      </c>
      <c r="FL18" s="30">
        <v>1784724</v>
      </c>
      <c r="FM18" s="30">
        <v>0</v>
      </c>
      <c r="FN18" s="34">
        <v>1784724</v>
      </c>
      <c r="FO18" s="33">
        <v>2703</v>
      </c>
      <c r="FP18" s="30">
        <v>3</v>
      </c>
      <c r="FQ18" s="31">
        <v>2706</v>
      </c>
      <c r="FR18" s="30">
        <v>0</v>
      </c>
      <c r="FS18" s="30">
        <v>41923211</v>
      </c>
      <c r="FT18" s="30">
        <v>6093178</v>
      </c>
      <c r="FU18" s="32">
        <v>35830033</v>
      </c>
      <c r="FV18" s="33">
        <v>2149678</v>
      </c>
      <c r="FW18" s="30">
        <v>4044</v>
      </c>
      <c r="FX18" s="30">
        <v>1467</v>
      </c>
      <c r="FY18" s="30">
        <v>0</v>
      </c>
      <c r="FZ18" s="30">
        <v>187388</v>
      </c>
      <c r="GA18" s="30">
        <v>771</v>
      </c>
      <c r="GB18" s="31">
        <v>193670</v>
      </c>
      <c r="GC18" s="30">
        <v>0</v>
      </c>
      <c r="GD18" s="30">
        <v>549</v>
      </c>
      <c r="GE18" s="32">
        <v>1568</v>
      </c>
      <c r="GF18" s="29">
        <v>0</v>
      </c>
      <c r="GG18" s="30">
        <v>1952026</v>
      </c>
      <c r="GH18" s="30">
        <v>1865</v>
      </c>
      <c r="GI18" s="34">
        <v>1953891</v>
      </c>
      <c r="GJ18" s="33">
        <v>652</v>
      </c>
      <c r="GK18" s="30">
        <v>0</v>
      </c>
      <c r="GL18" s="31">
        <v>652</v>
      </c>
      <c r="GM18" s="30">
        <v>0</v>
      </c>
      <c r="GN18" s="30">
        <v>19879288</v>
      </c>
      <c r="GO18" s="30">
        <v>1438995</v>
      </c>
      <c r="GP18" s="32">
        <v>18440293</v>
      </c>
      <c r="GQ18" s="33">
        <v>1106388</v>
      </c>
      <c r="GR18" s="30">
        <v>258</v>
      </c>
      <c r="GS18" s="30">
        <v>1759</v>
      </c>
      <c r="GT18" s="30">
        <v>0</v>
      </c>
      <c r="GU18" s="30">
        <v>82093</v>
      </c>
      <c r="GV18" s="30">
        <v>0</v>
      </c>
      <c r="GW18" s="31">
        <v>84110</v>
      </c>
      <c r="GX18" s="30">
        <v>0</v>
      </c>
      <c r="GY18" s="30">
        <v>1192</v>
      </c>
      <c r="GZ18" s="32">
        <v>771</v>
      </c>
      <c r="HA18" s="29">
        <v>0</v>
      </c>
      <c r="HB18" s="30">
        <v>1020315</v>
      </c>
      <c r="HC18" s="30">
        <v>0</v>
      </c>
      <c r="HD18" s="34">
        <v>1020315</v>
      </c>
      <c r="HE18" s="33">
        <v>67</v>
      </c>
      <c r="HF18" s="30">
        <v>0</v>
      </c>
      <c r="HG18" s="31">
        <v>67</v>
      </c>
      <c r="HH18" s="30">
        <v>0</v>
      </c>
      <c r="HI18" s="30">
        <v>4672113</v>
      </c>
      <c r="HJ18" s="30">
        <v>151291</v>
      </c>
      <c r="HK18" s="32">
        <v>4520822</v>
      </c>
      <c r="HL18" s="33">
        <v>271247</v>
      </c>
      <c r="HM18" s="30">
        <v>0</v>
      </c>
      <c r="HN18" s="30">
        <v>792</v>
      </c>
      <c r="HO18" s="30">
        <v>0</v>
      </c>
      <c r="HP18" s="30">
        <v>22347</v>
      </c>
      <c r="HQ18" s="30">
        <v>0</v>
      </c>
      <c r="HR18" s="31">
        <v>23139</v>
      </c>
      <c r="HS18" s="30">
        <v>0</v>
      </c>
      <c r="HT18" s="30">
        <v>283</v>
      </c>
      <c r="HU18" s="32">
        <v>535</v>
      </c>
      <c r="HV18" s="29">
        <v>0</v>
      </c>
      <c r="HW18" s="30">
        <v>247290</v>
      </c>
      <c r="HX18" s="30">
        <v>0</v>
      </c>
      <c r="HY18" s="34">
        <v>247290</v>
      </c>
    </row>
    <row r="19" spans="1:233" s="16" customFormat="1" ht="12.6" customHeight="1" x14ac:dyDescent="0.15">
      <c r="A19" s="19">
        <v>7</v>
      </c>
      <c r="B19" s="20" t="s">
        <v>69</v>
      </c>
      <c r="C19" s="35">
        <v>709</v>
      </c>
      <c r="D19" s="36">
        <v>1544</v>
      </c>
      <c r="E19" s="37">
        <v>2253</v>
      </c>
      <c r="F19" s="36">
        <v>13</v>
      </c>
      <c r="G19" s="36">
        <v>1563970</v>
      </c>
      <c r="H19" s="36">
        <v>1451538</v>
      </c>
      <c r="I19" s="38">
        <v>112432</v>
      </c>
      <c r="J19" s="39">
        <v>6654</v>
      </c>
      <c r="K19" s="36">
        <v>2741</v>
      </c>
      <c r="L19" s="36">
        <v>3</v>
      </c>
      <c r="M19" s="36">
        <v>7</v>
      </c>
      <c r="N19" s="36">
        <v>21</v>
      </c>
      <c r="O19" s="36">
        <v>0</v>
      </c>
      <c r="P19" s="37">
        <v>2772</v>
      </c>
      <c r="Q19" s="36">
        <v>5</v>
      </c>
      <c r="R19" s="36">
        <v>3</v>
      </c>
      <c r="S19" s="38">
        <v>0</v>
      </c>
      <c r="T19" s="35">
        <v>0</v>
      </c>
      <c r="U19" s="36">
        <v>2163</v>
      </c>
      <c r="V19" s="36">
        <v>1711</v>
      </c>
      <c r="W19" s="40">
        <v>3874</v>
      </c>
      <c r="X19" s="39">
        <v>23878</v>
      </c>
      <c r="Y19" s="36">
        <v>767</v>
      </c>
      <c r="Z19" s="37">
        <v>24645</v>
      </c>
      <c r="AA19" s="36">
        <v>30</v>
      </c>
      <c r="AB19" s="36">
        <v>36521068</v>
      </c>
      <c r="AC19" s="36">
        <v>21533081</v>
      </c>
      <c r="AD19" s="38">
        <v>14987987</v>
      </c>
      <c r="AE19" s="39">
        <v>898281</v>
      </c>
      <c r="AF19" s="36">
        <v>49930</v>
      </c>
      <c r="AG19" s="36">
        <v>100</v>
      </c>
      <c r="AH19" s="36">
        <v>7873</v>
      </c>
      <c r="AI19" s="36">
        <v>11701</v>
      </c>
      <c r="AJ19" s="36">
        <v>4</v>
      </c>
      <c r="AK19" s="37">
        <v>69608</v>
      </c>
      <c r="AL19" s="36">
        <v>375</v>
      </c>
      <c r="AM19" s="36">
        <v>149</v>
      </c>
      <c r="AN19" s="38">
        <v>61</v>
      </c>
      <c r="AO19" s="35">
        <v>0</v>
      </c>
      <c r="AP19" s="36">
        <v>818708</v>
      </c>
      <c r="AQ19" s="36">
        <v>9380</v>
      </c>
      <c r="AR19" s="40">
        <v>828088</v>
      </c>
      <c r="AS19" s="39">
        <v>37037</v>
      </c>
      <c r="AT19" s="36">
        <v>1266</v>
      </c>
      <c r="AU19" s="37">
        <v>38303</v>
      </c>
      <c r="AV19" s="36">
        <v>2</v>
      </c>
      <c r="AW19" s="36">
        <v>97371848</v>
      </c>
      <c r="AX19" s="36">
        <v>40499052</v>
      </c>
      <c r="AY19" s="38">
        <v>56872796</v>
      </c>
      <c r="AZ19" s="39">
        <v>3410742</v>
      </c>
      <c r="BA19" s="36">
        <v>72396</v>
      </c>
      <c r="BB19" s="36">
        <v>225</v>
      </c>
      <c r="BC19" s="36">
        <v>58488</v>
      </c>
      <c r="BD19" s="36">
        <v>98758</v>
      </c>
      <c r="BE19" s="36">
        <v>6</v>
      </c>
      <c r="BF19" s="37">
        <v>229873</v>
      </c>
      <c r="BG19" s="36">
        <v>48</v>
      </c>
      <c r="BH19" s="36">
        <v>262</v>
      </c>
      <c r="BI19" s="38">
        <v>396</v>
      </c>
      <c r="BJ19" s="35">
        <v>62</v>
      </c>
      <c r="BK19" s="36">
        <v>3125624</v>
      </c>
      <c r="BL19" s="36">
        <v>54477</v>
      </c>
      <c r="BM19" s="40">
        <v>3180101</v>
      </c>
      <c r="BN19" s="39">
        <v>26725</v>
      </c>
      <c r="BO19" s="36">
        <v>1647</v>
      </c>
      <c r="BP19" s="37">
        <v>28372</v>
      </c>
      <c r="BQ19" s="36">
        <v>0</v>
      </c>
      <c r="BR19" s="36">
        <v>106746856</v>
      </c>
      <c r="BS19" s="36">
        <v>36764972</v>
      </c>
      <c r="BT19" s="38">
        <v>69981884</v>
      </c>
      <c r="BU19" s="39">
        <v>4197646</v>
      </c>
      <c r="BV19" s="36">
        <v>43667</v>
      </c>
      <c r="BW19" s="36">
        <v>324</v>
      </c>
      <c r="BX19" s="36">
        <v>84826</v>
      </c>
      <c r="BY19" s="36">
        <v>206928</v>
      </c>
      <c r="BZ19" s="36">
        <v>21</v>
      </c>
      <c r="CA19" s="37">
        <v>335766</v>
      </c>
      <c r="CB19" s="36">
        <v>0</v>
      </c>
      <c r="CC19" s="36">
        <v>451</v>
      </c>
      <c r="CD19" s="38">
        <v>347</v>
      </c>
      <c r="CE19" s="35">
        <v>0</v>
      </c>
      <c r="CF19" s="36">
        <v>3711589</v>
      </c>
      <c r="CG19" s="36">
        <v>149493</v>
      </c>
      <c r="CH19" s="40">
        <v>3861082</v>
      </c>
      <c r="CI19" s="39">
        <v>15920</v>
      </c>
      <c r="CJ19" s="36">
        <v>696</v>
      </c>
      <c r="CK19" s="37">
        <v>16616</v>
      </c>
      <c r="CL19" s="36">
        <v>0</v>
      </c>
      <c r="CM19" s="36">
        <v>82620799</v>
      </c>
      <c r="CN19" s="36">
        <v>25381460</v>
      </c>
      <c r="CO19" s="38">
        <v>57239339</v>
      </c>
      <c r="CP19" s="39">
        <v>3433609</v>
      </c>
      <c r="CQ19" s="36">
        <v>24923</v>
      </c>
      <c r="CR19" s="36">
        <v>504</v>
      </c>
      <c r="CS19" s="36">
        <v>32160</v>
      </c>
      <c r="CT19" s="36">
        <v>212422</v>
      </c>
      <c r="CU19" s="36">
        <v>112</v>
      </c>
      <c r="CV19" s="37">
        <v>270121</v>
      </c>
      <c r="CW19" s="36">
        <v>0</v>
      </c>
      <c r="CX19" s="36">
        <v>480</v>
      </c>
      <c r="CY19" s="38">
        <v>533</v>
      </c>
      <c r="CZ19" s="35">
        <v>0</v>
      </c>
      <c r="DA19" s="36">
        <v>3061644</v>
      </c>
      <c r="DB19" s="36">
        <v>100831</v>
      </c>
      <c r="DC19" s="40">
        <v>3162475</v>
      </c>
      <c r="DD19" s="39">
        <v>11959</v>
      </c>
      <c r="DE19" s="36">
        <v>86</v>
      </c>
      <c r="DF19" s="37">
        <v>12045</v>
      </c>
      <c r="DG19" s="36">
        <v>0</v>
      </c>
      <c r="DH19" s="36">
        <v>77514290</v>
      </c>
      <c r="DI19" s="36">
        <v>21600876</v>
      </c>
      <c r="DJ19" s="38">
        <v>55913414</v>
      </c>
      <c r="DK19" s="39">
        <v>3354258</v>
      </c>
      <c r="DL19" s="36">
        <v>18062</v>
      </c>
      <c r="DM19" s="36">
        <v>525</v>
      </c>
      <c r="DN19" s="36">
        <v>1530</v>
      </c>
      <c r="DO19" s="36">
        <v>242354</v>
      </c>
      <c r="DP19" s="36">
        <v>41</v>
      </c>
      <c r="DQ19" s="37">
        <v>262512</v>
      </c>
      <c r="DR19" s="36">
        <v>0</v>
      </c>
      <c r="DS19" s="36">
        <v>401</v>
      </c>
      <c r="DT19" s="38">
        <v>631</v>
      </c>
      <c r="DU19" s="35">
        <v>0</v>
      </c>
      <c r="DV19" s="36">
        <v>3072251</v>
      </c>
      <c r="DW19" s="36">
        <v>18463</v>
      </c>
      <c r="DX19" s="40">
        <v>3090714</v>
      </c>
      <c r="DY19" s="39">
        <v>5075</v>
      </c>
      <c r="DZ19" s="36">
        <v>0</v>
      </c>
      <c r="EA19" s="37">
        <v>5075</v>
      </c>
      <c r="EB19" s="36">
        <v>0</v>
      </c>
      <c r="EC19" s="36">
        <v>41337960</v>
      </c>
      <c r="ED19" s="36">
        <v>10117462</v>
      </c>
      <c r="EE19" s="38">
        <v>31220498</v>
      </c>
      <c r="EF19" s="39">
        <v>1873001</v>
      </c>
      <c r="EG19" s="36">
        <v>7602</v>
      </c>
      <c r="EH19" s="36">
        <v>498</v>
      </c>
      <c r="EI19" s="36">
        <v>49</v>
      </c>
      <c r="EJ19" s="36">
        <v>147852</v>
      </c>
      <c r="EK19" s="36">
        <v>66</v>
      </c>
      <c r="EL19" s="37">
        <v>156067</v>
      </c>
      <c r="EM19" s="36">
        <v>0</v>
      </c>
      <c r="EN19" s="36">
        <v>417</v>
      </c>
      <c r="EO19" s="38">
        <v>290</v>
      </c>
      <c r="EP19" s="39">
        <v>0</v>
      </c>
      <c r="EQ19" s="36">
        <v>1716227</v>
      </c>
      <c r="ER19" s="36">
        <v>0</v>
      </c>
      <c r="ES19" s="40">
        <v>1716227</v>
      </c>
      <c r="ET19" s="39">
        <v>4107</v>
      </c>
      <c r="EU19" s="36">
        <v>0</v>
      </c>
      <c r="EV19" s="37">
        <v>4107</v>
      </c>
      <c r="EW19" s="36">
        <v>0</v>
      </c>
      <c r="EX19" s="36">
        <v>42506667</v>
      </c>
      <c r="EY19" s="36">
        <v>8690760</v>
      </c>
      <c r="EZ19" s="38">
        <v>33815907</v>
      </c>
      <c r="FA19" s="39">
        <v>2028762</v>
      </c>
      <c r="FB19" s="36">
        <v>6153</v>
      </c>
      <c r="FC19" s="36">
        <v>644</v>
      </c>
      <c r="FD19" s="36">
        <v>0</v>
      </c>
      <c r="FE19" s="36">
        <v>170606</v>
      </c>
      <c r="FF19" s="36">
        <v>123</v>
      </c>
      <c r="FG19" s="37">
        <v>177526</v>
      </c>
      <c r="FH19" s="36">
        <v>0</v>
      </c>
      <c r="FI19" s="36">
        <v>393</v>
      </c>
      <c r="FJ19" s="38">
        <v>330</v>
      </c>
      <c r="FK19" s="35">
        <v>0</v>
      </c>
      <c r="FL19" s="36">
        <v>1850513</v>
      </c>
      <c r="FM19" s="36">
        <v>0</v>
      </c>
      <c r="FN19" s="40">
        <v>1850513</v>
      </c>
      <c r="FO19" s="39">
        <v>2409</v>
      </c>
      <c r="FP19" s="36">
        <v>0</v>
      </c>
      <c r="FQ19" s="37">
        <v>2409</v>
      </c>
      <c r="FR19" s="36">
        <v>0</v>
      </c>
      <c r="FS19" s="36">
        <v>36830435</v>
      </c>
      <c r="FT19" s="36">
        <v>5541287</v>
      </c>
      <c r="FU19" s="38">
        <v>31289148</v>
      </c>
      <c r="FV19" s="39">
        <v>1877237</v>
      </c>
      <c r="FW19" s="36">
        <v>3607</v>
      </c>
      <c r="FX19" s="36">
        <v>954</v>
      </c>
      <c r="FY19" s="36">
        <v>82</v>
      </c>
      <c r="FZ19" s="36">
        <v>177904</v>
      </c>
      <c r="GA19" s="36">
        <v>0</v>
      </c>
      <c r="GB19" s="37">
        <v>182547</v>
      </c>
      <c r="GC19" s="36">
        <v>0</v>
      </c>
      <c r="GD19" s="36">
        <v>311</v>
      </c>
      <c r="GE19" s="38">
        <v>503</v>
      </c>
      <c r="GF19" s="35">
        <v>0</v>
      </c>
      <c r="GG19" s="36">
        <v>1693876</v>
      </c>
      <c r="GH19" s="36">
        <v>0</v>
      </c>
      <c r="GI19" s="40">
        <v>1693876</v>
      </c>
      <c r="GJ19" s="39">
        <v>489</v>
      </c>
      <c r="GK19" s="36">
        <v>0</v>
      </c>
      <c r="GL19" s="37">
        <v>489</v>
      </c>
      <c r="GM19" s="36">
        <v>0</v>
      </c>
      <c r="GN19" s="36">
        <v>14857689</v>
      </c>
      <c r="GO19" s="36">
        <v>1096876</v>
      </c>
      <c r="GP19" s="38">
        <v>13760813</v>
      </c>
      <c r="GQ19" s="39">
        <v>825626</v>
      </c>
      <c r="GR19" s="36">
        <v>183</v>
      </c>
      <c r="GS19" s="36">
        <v>1878</v>
      </c>
      <c r="GT19" s="36">
        <v>0</v>
      </c>
      <c r="GU19" s="36">
        <v>70655</v>
      </c>
      <c r="GV19" s="36">
        <v>0</v>
      </c>
      <c r="GW19" s="37">
        <v>72716</v>
      </c>
      <c r="GX19" s="36">
        <v>0</v>
      </c>
      <c r="GY19" s="36">
        <v>112</v>
      </c>
      <c r="GZ19" s="38">
        <v>320</v>
      </c>
      <c r="HA19" s="35">
        <v>0</v>
      </c>
      <c r="HB19" s="36">
        <v>752478</v>
      </c>
      <c r="HC19" s="36">
        <v>0</v>
      </c>
      <c r="HD19" s="40">
        <v>752478</v>
      </c>
      <c r="HE19" s="39">
        <v>60</v>
      </c>
      <c r="HF19" s="36">
        <v>0</v>
      </c>
      <c r="HG19" s="37">
        <v>60</v>
      </c>
      <c r="HH19" s="36">
        <v>0</v>
      </c>
      <c r="HI19" s="36">
        <v>4017220</v>
      </c>
      <c r="HJ19" s="36">
        <v>130117</v>
      </c>
      <c r="HK19" s="38">
        <v>3887103</v>
      </c>
      <c r="HL19" s="39">
        <v>233223</v>
      </c>
      <c r="HM19" s="36">
        <v>0</v>
      </c>
      <c r="HN19" s="36">
        <v>1058</v>
      </c>
      <c r="HO19" s="36">
        <v>0</v>
      </c>
      <c r="HP19" s="36">
        <v>11431</v>
      </c>
      <c r="HQ19" s="36">
        <v>0</v>
      </c>
      <c r="HR19" s="37">
        <v>12489</v>
      </c>
      <c r="HS19" s="36">
        <v>0</v>
      </c>
      <c r="HT19" s="36">
        <v>0</v>
      </c>
      <c r="HU19" s="38">
        <v>0</v>
      </c>
      <c r="HV19" s="35">
        <v>0</v>
      </c>
      <c r="HW19" s="36">
        <v>220734</v>
      </c>
      <c r="HX19" s="36">
        <v>0</v>
      </c>
      <c r="HY19" s="40">
        <v>220734</v>
      </c>
    </row>
    <row r="20" spans="1:233" s="16" customFormat="1" ht="12.6" customHeight="1" x14ac:dyDescent="0.15">
      <c r="A20" s="17">
        <v>8</v>
      </c>
      <c r="B20" s="18" t="s">
        <v>70</v>
      </c>
      <c r="C20" s="29">
        <v>1491</v>
      </c>
      <c r="D20" s="30">
        <v>3000</v>
      </c>
      <c r="E20" s="31">
        <v>4491</v>
      </c>
      <c r="F20" s="30">
        <v>31</v>
      </c>
      <c r="G20" s="30">
        <v>3038220</v>
      </c>
      <c r="H20" s="30">
        <v>2812136</v>
      </c>
      <c r="I20" s="32">
        <v>226084</v>
      </c>
      <c r="J20" s="33">
        <v>13385</v>
      </c>
      <c r="K20" s="30">
        <v>5499</v>
      </c>
      <c r="L20" s="30">
        <v>2</v>
      </c>
      <c r="M20" s="30">
        <v>7</v>
      </c>
      <c r="N20" s="30">
        <v>21</v>
      </c>
      <c r="O20" s="30">
        <v>0</v>
      </c>
      <c r="P20" s="31">
        <v>5529</v>
      </c>
      <c r="Q20" s="30">
        <v>6</v>
      </c>
      <c r="R20" s="30">
        <v>0</v>
      </c>
      <c r="S20" s="32">
        <v>0</v>
      </c>
      <c r="T20" s="29">
        <v>16</v>
      </c>
      <c r="U20" s="30">
        <v>4528</v>
      </c>
      <c r="V20" s="30">
        <v>3306</v>
      </c>
      <c r="W20" s="34">
        <v>7834</v>
      </c>
      <c r="X20" s="33">
        <v>41356</v>
      </c>
      <c r="Y20" s="30">
        <v>1560</v>
      </c>
      <c r="Z20" s="31">
        <v>42916</v>
      </c>
      <c r="AA20" s="30">
        <v>63</v>
      </c>
      <c r="AB20" s="30">
        <v>63175283</v>
      </c>
      <c r="AC20" s="30">
        <v>37496096</v>
      </c>
      <c r="AD20" s="32">
        <v>25679187</v>
      </c>
      <c r="AE20" s="33">
        <v>1539015</v>
      </c>
      <c r="AF20" s="30">
        <v>87986</v>
      </c>
      <c r="AG20" s="30">
        <v>229</v>
      </c>
      <c r="AH20" s="30">
        <v>18711</v>
      </c>
      <c r="AI20" s="30">
        <v>20629</v>
      </c>
      <c r="AJ20" s="30">
        <v>8</v>
      </c>
      <c r="AK20" s="31">
        <v>127563</v>
      </c>
      <c r="AL20" s="30">
        <v>804</v>
      </c>
      <c r="AM20" s="30">
        <v>330</v>
      </c>
      <c r="AN20" s="32">
        <v>221</v>
      </c>
      <c r="AO20" s="29">
        <v>1970</v>
      </c>
      <c r="AP20" s="30">
        <v>1388322</v>
      </c>
      <c r="AQ20" s="30">
        <v>19805</v>
      </c>
      <c r="AR20" s="34">
        <v>1408127</v>
      </c>
      <c r="AS20" s="33">
        <v>59498</v>
      </c>
      <c r="AT20" s="30">
        <v>2583</v>
      </c>
      <c r="AU20" s="31">
        <v>62081</v>
      </c>
      <c r="AV20" s="30">
        <v>10</v>
      </c>
      <c r="AW20" s="30">
        <v>158378193</v>
      </c>
      <c r="AX20" s="30">
        <v>66497395</v>
      </c>
      <c r="AY20" s="32">
        <v>91880798</v>
      </c>
      <c r="AZ20" s="33">
        <v>5510194</v>
      </c>
      <c r="BA20" s="30">
        <v>121704</v>
      </c>
      <c r="BB20" s="30">
        <v>592</v>
      </c>
      <c r="BC20" s="30">
        <v>115345</v>
      </c>
      <c r="BD20" s="30">
        <v>159505</v>
      </c>
      <c r="BE20" s="30">
        <v>32</v>
      </c>
      <c r="BF20" s="31">
        <v>397178</v>
      </c>
      <c r="BG20" s="30">
        <v>236</v>
      </c>
      <c r="BH20" s="30">
        <v>913</v>
      </c>
      <c r="BI20" s="32">
        <v>499</v>
      </c>
      <c r="BJ20" s="29">
        <v>898</v>
      </c>
      <c r="BK20" s="30">
        <v>4999633</v>
      </c>
      <c r="BL20" s="30">
        <v>110837</v>
      </c>
      <c r="BM20" s="34">
        <v>5110470</v>
      </c>
      <c r="BN20" s="33">
        <v>42042</v>
      </c>
      <c r="BO20" s="30">
        <v>3671</v>
      </c>
      <c r="BP20" s="31">
        <v>45713</v>
      </c>
      <c r="BQ20" s="30">
        <v>0</v>
      </c>
      <c r="BR20" s="30">
        <v>173395473</v>
      </c>
      <c r="BS20" s="30">
        <v>60463279</v>
      </c>
      <c r="BT20" s="32">
        <v>112932194</v>
      </c>
      <c r="BU20" s="33">
        <v>6773928</v>
      </c>
      <c r="BV20" s="30">
        <v>70712</v>
      </c>
      <c r="BW20" s="30">
        <v>602</v>
      </c>
      <c r="BX20" s="30">
        <v>182712</v>
      </c>
      <c r="BY20" s="30">
        <v>319369</v>
      </c>
      <c r="BZ20" s="30">
        <v>63</v>
      </c>
      <c r="CA20" s="31">
        <v>573458</v>
      </c>
      <c r="CB20" s="30">
        <v>0</v>
      </c>
      <c r="CC20" s="30">
        <v>861</v>
      </c>
      <c r="CD20" s="32">
        <v>973</v>
      </c>
      <c r="CE20" s="29">
        <v>153</v>
      </c>
      <c r="CF20" s="30">
        <v>5863396</v>
      </c>
      <c r="CG20" s="30">
        <v>335087</v>
      </c>
      <c r="CH20" s="34">
        <v>6198483</v>
      </c>
      <c r="CI20" s="33">
        <v>27032</v>
      </c>
      <c r="CJ20" s="30">
        <v>1772</v>
      </c>
      <c r="CK20" s="31">
        <v>28804</v>
      </c>
      <c r="CL20" s="30">
        <v>0</v>
      </c>
      <c r="CM20" s="30">
        <v>144847238</v>
      </c>
      <c r="CN20" s="30">
        <v>45333802</v>
      </c>
      <c r="CO20" s="32">
        <v>99513436</v>
      </c>
      <c r="CP20" s="33">
        <v>5969505</v>
      </c>
      <c r="CQ20" s="30">
        <v>43197</v>
      </c>
      <c r="CR20" s="30">
        <v>1007</v>
      </c>
      <c r="CS20" s="30">
        <v>86478</v>
      </c>
      <c r="CT20" s="30">
        <v>362723</v>
      </c>
      <c r="CU20" s="30">
        <v>179</v>
      </c>
      <c r="CV20" s="31">
        <v>493584</v>
      </c>
      <c r="CW20" s="30">
        <v>0</v>
      </c>
      <c r="CX20" s="30">
        <v>896</v>
      </c>
      <c r="CY20" s="32">
        <v>931</v>
      </c>
      <c r="CZ20" s="29">
        <v>0</v>
      </c>
      <c r="DA20" s="30">
        <v>5225270</v>
      </c>
      <c r="DB20" s="30">
        <v>248824</v>
      </c>
      <c r="DC20" s="34">
        <v>5474094</v>
      </c>
      <c r="DD20" s="33">
        <v>24744</v>
      </c>
      <c r="DE20" s="30">
        <v>194</v>
      </c>
      <c r="DF20" s="31">
        <v>24938</v>
      </c>
      <c r="DG20" s="30">
        <v>0</v>
      </c>
      <c r="DH20" s="30">
        <v>162217993</v>
      </c>
      <c r="DI20" s="30">
        <v>45865457</v>
      </c>
      <c r="DJ20" s="32">
        <v>116352536</v>
      </c>
      <c r="DK20" s="33">
        <v>6980019</v>
      </c>
      <c r="DL20" s="30">
        <v>37397</v>
      </c>
      <c r="DM20" s="30">
        <v>1318</v>
      </c>
      <c r="DN20" s="30">
        <v>4498</v>
      </c>
      <c r="DO20" s="30">
        <v>521632</v>
      </c>
      <c r="DP20" s="30">
        <v>122</v>
      </c>
      <c r="DQ20" s="31">
        <v>564967</v>
      </c>
      <c r="DR20" s="30">
        <v>0</v>
      </c>
      <c r="DS20" s="30">
        <v>1731</v>
      </c>
      <c r="DT20" s="32">
        <v>1128</v>
      </c>
      <c r="DU20" s="29">
        <v>0</v>
      </c>
      <c r="DV20" s="30">
        <v>6372367</v>
      </c>
      <c r="DW20" s="30">
        <v>39826</v>
      </c>
      <c r="DX20" s="34">
        <v>6412193</v>
      </c>
      <c r="DY20" s="33">
        <v>12600</v>
      </c>
      <c r="DZ20" s="30">
        <v>1</v>
      </c>
      <c r="EA20" s="31">
        <v>12601</v>
      </c>
      <c r="EB20" s="30">
        <v>0</v>
      </c>
      <c r="EC20" s="30">
        <v>103753970</v>
      </c>
      <c r="ED20" s="30">
        <v>25932603</v>
      </c>
      <c r="EE20" s="32">
        <v>77821367</v>
      </c>
      <c r="EF20" s="33">
        <v>4668704</v>
      </c>
      <c r="EG20" s="30">
        <v>18881</v>
      </c>
      <c r="EH20" s="30">
        <v>1358</v>
      </c>
      <c r="EI20" s="30">
        <v>57</v>
      </c>
      <c r="EJ20" s="30">
        <v>399313</v>
      </c>
      <c r="EK20" s="30">
        <v>186</v>
      </c>
      <c r="EL20" s="31">
        <v>419795</v>
      </c>
      <c r="EM20" s="30">
        <v>0</v>
      </c>
      <c r="EN20" s="30">
        <v>1250</v>
      </c>
      <c r="EO20" s="32">
        <v>1611</v>
      </c>
      <c r="EP20" s="33">
        <v>0</v>
      </c>
      <c r="EQ20" s="30">
        <v>4245706</v>
      </c>
      <c r="ER20" s="30">
        <v>342</v>
      </c>
      <c r="ES20" s="34">
        <v>4246048</v>
      </c>
      <c r="ET20" s="33">
        <v>12189</v>
      </c>
      <c r="EU20" s="30">
        <v>1</v>
      </c>
      <c r="EV20" s="31">
        <v>12190</v>
      </c>
      <c r="EW20" s="30">
        <v>0</v>
      </c>
      <c r="EX20" s="30">
        <v>127258700</v>
      </c>
      <c r="EY20" s="30">
        <v>26293537</v>
      </c>
      <c r="EZ20" s="32">
        <v>100965163</v>
      </c>
      <c r="FA20" s="33">
        <v>6057333</v>
      </c>
      <c r="FB20" s="30">
        <v>18238</v>
      </c>
      <c r="FC20" s="30">
        <v>1907</v>
      </c>
      <c r="FD20" s="30">
        <v>0</v>
      </c>
      <c r="FE20" s="30">
        <v>564489</v>
      </c>
      <c r="FF20" s="30">
        <v>324</v>
      </c>
      <c r="FG20" s="31">
        <v>584958</v>
      </c>
      <c r="FH20" s="30">
        <v>0</v>
      </c>
      <c r="FI20" s="30">
        <v>1080</v>
      </c>
      <c r="FJ20" s="32">
        <v>1423</v>
      </c>
      <c r="FK20" s="29">
        <v>0</v>
      </c>
      <c r="FL20" s="30">
        <v>5469420</v>
      </c>
      <c r="FM20" s="30">
        <v>452</v>
      </c>
      <c r="FN20" s="34">
        <v>5469872</v>
      </c>
      <c r="FO20" s="33">
        <v>8598</v>
      </c>
      <c r="FP20" s="30">
        <v>2</v>
      </c>
      <c r="FQ20" s="31">
        <v>8600</v>
      </c>
      <c r="FR20" s="30">
        <v>0</v>
      </c>
      <c r="FS20" s="30">
        <v>133136257</v>
      </c>
      <c r="FT20" s="30">
        <v>20137872</v>
      </c>
      <c r="FU20" s="32">
        <v>112998385</v>
      </c>
      <c r="FV20" s="33">
        <v>6779501</v>
      </c>
      <c r="FW20" s="30">
        <v>12838</v>
      </c>
      <c r="FX20" s="30">
        <v>2550</v>
      </c>
      <c r="FY20" s="30">
        <v>162</v>
      </c>
      <c r="FZ20" s="30">
        <v>696164</v>
      </c>
      <c r="GA20" s="30">
        <v>2474</v>
      </c>
      <c r="GB20" s="31">
        <v>714188</v>
      </c>
      <c r="GC20" s="30">
        <v>0</v>
      </c>
      <c r="GD20" s="30">
        <v>1329</v>
      </c>
      <c r="GE20" s="32">
        <v>2596</v>
      </c>
      <c r="GF20" s="29">
        <v>0</v>
      </c>
      <c r="GG20" s="30">
        <v>6060761</v>
      </c>
      <c r="GH20" s="30">
        <v>627</v>
      </c>
      <c r="GI20" s="34">
        <v>6061388</v>
      </c>
      <c r="GJ20" s="33">
        <v>1744</v>
      </c>
      <c r="GK20" s="30">
        <v>0</v>
      </c>
      <c r="GL20" s="31">
        <v>1744</v>
      </c>
      <c r="GM20" s="30">
        <v>0</v>
      </c>
      <c r="GN20" s="30">
        <v>53371817</v>
      </c>
      <c r="GO20" s="30">
        <v>3939092</v>
      </c>
      <c r="GP20" s="32">
        <v>49432725</v>
      </c>
      <c r="GQ20" s="33">
        <v>2965880</v>
      </c>
      <c r="GR20" s="30">
        <v>698</v>
      </c>
      <c r="GS20" s="30">
        <v>3725</v>
      </c>
      <c r="GT20" s="30">
        <v>0</v>
      </c>
      <c r="GU20" s="30">
        <v>302393</v>
      </c>
      <c r="GV20" s="30">
        <v>331</v>
      </c>
      <c r="GW20" s="31">
        <v>307147</v>
      </c>
      <c r="GX20" s="30">
        <v>0</v>
      </c>
      <c r="GY20" s="30">
        <v>785</v>
      </c>
      <c r="GZ20" s="32">
        <v>1284</v>
      </c>
      <c r="HA20" s="29">
        <v>0</v>
      </c>
      <c r="HB20" s="30">
        <v>2656664</v>
      </c>
      <c r="HC20" s="30">
        <v>0</v>
      </c>
      <c r="HD20" s="34">
        <v>2656664</v>
      </c>
      <c r="HE20" s="33">
        <v>175</v>
      </c>
      <c r="HF20" s="30">
        <v>0</v>
      </c>
      <c r="HG20" s="31">
        <v>175</v>
      </c>
      <c r="HH20" s="30">
        <v>0</v>
      </c>
      <c r="HI20" s="30">
        <v>11795942</v>
      </c>
      <c r="HJ20" s="30">
        <v>401670</v>
      </c>
      <c r="HK20" s="32">
        <v>11394272</v>
      </c>
      <c r="HL20" s="33">
        <v>683649</v>
      </c>
      <c r="HM20" s="30">
        <v>0</v>
      </c>
      <c r="HN20" s="30">
        <v>802</v>
      </c>
      <c r="HO20" s="30">
        <v>0</v>
      </c>
      <c r="HP20" s="30">
        <v>63817</v>
      </c>
      <c r="HQ20" s="30">
        <v>865</v>
      </c>
      <c r="HR20" s="31">
        <v>65484</v>
      </c>
      <c r="HS20" s="30">
        <v>0</v>
      </c>
      <c r="HT20" s="30">
        <v>82</v>
      </c>
      <c r="HU20" s="32">
        <v>2109</v>
      </c>
      <c r="HV20" s="29">
        <v>0</v>
      </c>
      <c r="HW20" s="30">
        <v>615974</v>
      </c>
      <c r="HX20" s="30">
        <v>0</v>
      </c>
      <c r="HY20" s="34">
        <v>615974</v>
      </c>
    </row>
    <row r="21" spans="1:233" s="16" customFormat="1" ht="12.6" customHeight="1" x14ac:dyDescent="0.15">
      <c r="A21" s="19">
        <v>9</v>
      </c>
      <c r="B21" s="20" t="s">
        <v>71</v>
      </c>
      <c r="C21" s="35">
        <v>1039</v>
      </c>
      <c r="D21" s="36">
        <v>1981</v>
      </c>
      <c r="E21" s="37">
        <v>3020</v>
      </c>
      <c r="F21" s="36">
        <v>18</v>
      </c>
      <c r="G21" s="36">
        <v>2115856</v>
      </c>
      <c r="H21" s="36">
        <v>1959694</v>
      </c>
      <c r="I21" s="38">
        <v>156162</v>
      </c>
      <c r="J21" s="39">
        <v>9245</v>
      </c>
      <c r="K21" s="36">
        <v>3733</v>
      </c>
      <c r="L21" s="36">
        <v>1</v>
      </c>
      <c r="M21" s="36">
        <v>9</v>
      </c>
      <c r="N21" s="36">
        <v>29</v>
      </c>
      <c r="O21" s="36">
        <v>0</v>
      </c>
      <c r="P21" s="37">
        <v>3772</v>
      </c>
      <c r="Q21" s="36">
        <v>8</v>
      </c>
      <c r="R21" s="36">
        <v>3</v>
      </c>
      <c r="S21" s="38">
        <v>0</v>
      </c>
      <c r="T21" s="35">
        <v>0</v>
      </c>
      <c r="U21" s="36">
        <v>3243</v>
      </c>
      <c r="V21" s="36">
        <v>2219</v>
      </c>
      <c r="W21" s="40">
        <v>5462</v>
      </c>
      <c r="X21" s="39">
        <v>30219</v>
      </c>
      <c r="Y21" s="36">
        <v>327</v>
      </c>
      <c r="Z21" s="37">
        <v>30546</v>
      </c>
      <c r="AA21" s="36">
        <v>33</v>
      </c>
      <c r="AB21" s="36">
        <v>45056312</v>
      </c>
      <c r="AC21" s="36">
        <v>26398141</v>
      </c>
      <c r="AD21" s="38">
        <v>18658171</v>
      </c>
      <c r="AE21" s="39">
        <v>1118252</v>
      </c>
      <c r="AF21" s="36">
        <v>59478</v>
      </c>
      <c r="AG21" s="36">
        <v>248</v>
      </c>
      <c r="AH21" s="36">
        <v>12213</v>
      </c>
      <c r="AI21" s="36">
        <v>15795</v>
      </c>
      <c r="AJ21" s="36">
        <v>7</v>
      </c>
      <c r="AK21" s="37">
        <v>87741</v>
      </c>
      <c r="AL21" s="36">
        <v>403</v>
      </c>
      <c r="AM21" s="36">
        <v>356</v>
      </c>
      <c r="AN21" s="38">
        <v>174</v>
      </c>
      <c r="AO21" s="35">
        <v>357</v>
      </c>
      <c r="AP21" s="36">
        <v>1026936</v>
      </c>
      <c r="AQ21" s="36">
        <v>2285</v>
      </c>
      <c r="AR21" s="40">
        <v>1029221</v>
      </c>
      <c r="AS21" s="39">
        <v>50120</v>
      </c>
      <c r="AT21" s="36">
        <v>9</v>
      </c>
      <c r="AU21" s="37">
        <v>50129</v>
      </c>
      <c r="AV21" s="36">
        <v>5</v>
      </c>
      <c r="AW21" s="36">
        <v>126712120</v>
      </c>
      <c r="AX21" s="36">
        <v>52374119</v>
      </c>
      <c r="AY21" s="38">
        <v>74338001</v>
      </c>
      <c r="AZ21" s="39">
        <v>4458153</v>
      </c>
      <c r="BA21" s="36">
        <v>91885</v>
      </c>
      <c r="BB21" s="36">
        <v>581</v>
      </c>
      <c r="BC21" s="36">
        <v>69368</v>
      </c>
      <c r="BD21" s="36">
        <v>139040</v>
      </c>
      <c r="BE21" s="36">
        <v>48</v>
      </c>
      <c r="BF21" s="37">
        <v>300922</v>
      </c>
      <c r="BG21" s="36">
        <v>138</v>
      </c>
      <c r="BH21" s="36">
        <v>721</v>
      </c>
      <c r="BI21" s="38">
        <v>444</v>
      </c>
      <c r="BJ21" s="35">
        <v>324</v>
      </c>
      <c r="BK21" s="36">
        <v>4155065</v>
      </c>
      <c r="BL21" s="36">
        <v>539</v>
      </c>
      <c r="BM21" s="40">
        <v>4155604</v>
      </c>
      <c r="BN21" s="39">
        <v>38165</v>
      </c>
      <c r="BO21" s="36">
        <v>3</v>
      </c>
      <c r="BP21" s="37">
        <v>38168</v>
      </c>
      <c r="BQ21" s="36">
        <v>0</v>
      </c>
      <c r="BR21" s="36">
        <v>143307598</v>
      </c>
      <c r="BS21" s="36">
        <v>48971688</v>
      </c>
      <c r="BT21" s="38">
        <v>94335910</v>
      </c>
      <c r="BU21" s="39">
        <v>5658465</v>
      </c>
      <c r="BV21" s="36">
        <v>58547</v>
      </c>
      <c r="BW21" s="36">
        <v>676</v>
      </c>
      <c r="BX21" s="36">
        <v>105414</v>
      </c>
      <c r="BY21" s="36">
        <v>286116</v>
      </c>
      <c r="BZ21" s="36">
        <v>113</v>
      </c>
      <c r="CA21" s="37">
        <v>450866</v>
      </c>
      <c r="CB21" s="36">
        <v>0</v>
      </c>
      <c r="CC21" s="36">
        <v>761</v>
      </c>
      <c r="CD21" s="38">
        <v>322</v>
      </c>
      <c r="CE21" s="35">
        <v>162</v>
      </c>
      <c r="CF21" s="36">
        <v>5205972</v>
      </c>
      <c r="CG21" s="36">
        <v>382</v>
      </c>
      <c r="CH21" s="40">
        <v>5206354</v>
      </c>
      <c r="CI21" s="39">
        <v>24256</v>
      </c>
      <c r="CJ21" s="36">
        <v>0</v>
      </c>
      <c r="CK21" s="37">
        <v>24256</v>
      </c>
      <c r="CL21" s="36">
        <v>0</v>
      </c>
      <c r="CM21" s="36">
        <v>120755126</v>
      </c>
      <c r="CN21" s="36">
        <v>36931452</v>
      </c>
      <c r="CO21" s="38">
        <v>83823674</v>
      </c>
      <c r="CP21" s="39">
        <v>5028322</v>
      </c>
      <c r="CQ21" s="36">
        <v>36376</v>
      </c>
      <c r="CR21" s="36">
        <v>736</v>
      </c>
      <c r="CS21" s="36">
        <v>67685</v>
      </c>
      <c r="CT21" s="36">
        <v>322695</v>
      </c>
      <c r="CU21" s="36">
        <v>76</v>
      </c>
      <c r="CV21" s="37">
        <v>427568</v>
      </c>
      <c r="CW21" s="36">
        <v>0</v>
      </c>
      <c r="CX21" s="36">
        <v>832</v>
      </c>
      <c r="CY21" s="38">
        <v>1189</v>
      </c>
      <c r="CZ21" s="35">
        <v>0</v>
      </c>
      <c r="DA21" s="36">
        <v>4598733</v>
      </c>
      <c r="DB21" s="36">
        <v>0</v>
      </c>
      <c r="DC21" s="40">
        <v>4598733</v>
      </c>
      <c r="DD21" s="39">
        <v>20698</v>
      </c>
      <c r="DE21" s="36">
        <v>0</v>
      </c>
      <c r="DF21" s="37">
        <v>20698</v>
      </c>
      <c r="DG21" s="36">
        <v>0</v>
      </c>
      <c r="DH21" s="36">
        <v>133820100</v>
      </c>
      <c r="DI21" s="36">
        <v>37085068</v>
      </c>
      <c r="DJ21" s="38">
        <v>96735032</v>
      </c>
      <c r="DK21" s="39">
        <v>5803160</v>
      </c>
      <c r="DL21" s="36">
        <v>31036</v>
      </c>
      <c r="DM21" s="36">
        <v>1324</v>
      </c>
      <c r="DN21" s="36">
        <v>5111</v>
      </c>
      <c r="DO21" s="36">
        <v>438560</v>
      </c>
      <c r="DP21" s="36">
        <v>195</v>
      </c>
      <c r="DQ21" s="37">
        <v>476226</v>
      </c>
      <c r="DR21" s="36">
        <v>0</v>
      </c>
      <c r="DS21" s="36">
        <v>949</v>
      </c>
      <c r="DT21" s="38">
        <v>1458</v>
      </c>
      <c r="DU21" s="35">
        <v>0</v>
      </c>
      <c r="DV21" s="36">
        <v>5324527</v>
      </c>
      <c r="DW21" s="36">
        <v>0</v>
      </c>
      <c r="DX21" s="40">
        <v>5324527</v>
      </c>
      <c r="DY21" s="39">
        <v>10596</v>
      </c>
      <c r="DZ21" s="36">
        <v>0</v>
      </c>
      <c r="EA21" s="37">
        <v>10596</v>
      </c>
      <c r="EB21" s="36">
        <v>0</v>
      </c>
      <c r="EC21" s="36">
        <v>86459327</v>
      </c>
      <c r="ED21" s="36">
        <v>21095126</v>
      </c>
      <c r="EE21" s="38">
        <v>65364201</v>
      </c>
      <c r="EF21" s="39">
        <v>3921365</v>
      </c>
      <c r="EG21" s="36">
        <v>15881</v>
      </c>
      <c r="EH21" s="36">
        <v>1197</v>
      </c>
      <c r="EI21" s="36">
        <v>172</v>
      </c>
      <c r="EJ21" s="36">
        <v>337571</v>
      </c>
      <c r="EK21" s="36">
        <v>138</v>
      </c>
      <c r="EL21" s="37">
        <v>354959</v>
      </c>
      <c r="EM21" s="36">
        <v>0</v>
      </c>
      <c r="EN21" s="36">
        <v>1165</v>
      </c>
      <c r="EO21" s="38">
        <v>1318</v>
      </c>
      <c r="EP21" s="39">
        <v>0</v>
      </c>
      <c r="EQ21" s="36">
        <v>3563923</v>
      </c>
      <c r="ER21" s="36">
        <v>0</v>
      </c>
      <c r="ES21" s="40">
        <v>3563923</v>
      </c>
      <c r="ET21" s="39">
        <v>10484</v>
      </c>
      <c r="EU21" s="36">
        <v>0</v>
      </c>
      <c r="EV21" s="37">
        <v>10484</v>
      </c>
      <c r="EW21" s="36">
        <v>0</v>
      </c>
      <c r="EX21" s="36">
        <v>108923432</v>
      </c>
      <c r="EY21" s="36">
        <v>22120956</v>
      </c>
      <c r="EZ21" s="38">
        <v>86802476</v>
      </c>
      <c r="FA21" s="39">
        <v>5207658</v>
      </c>
      <c r="FB21" s="36">
        <v>15701</v>
      </c>
      <c r="FC21" s="36">
        <v>1956</v>
      </c>
      <c r="FD21" s="36">
        <v>203</v>
      </c>
      <c r="FE21" s="36">
        <v>485121</v>
      </c>
      <c r="FF21" s="36">
        <v>82</v>
      </c>
      <c r="FG21" s="37">
        <v>503063</v>
      </c>
      <c r="FH21" s="36">
        <v>0</v>
      </c>
      <c r="FI21" s="36">
        <v>1547</v>
      </c>
      <c r="FJ21" s="38">
        <v>1701</v>
      </c>
      <c r="FK21" s="35">
        <v>0</v>
      </c>
      <c r="FL21" s="36">
        <v>4701347</v>
      </c>
      <c r="FM21" s="36">
        <v>0</v>
      </c>
      <c r="FN21" s="40">
        <v>4701347</v>
      </c>
      <c r="FO21" s="39">
        <v>8182</v>
      </c>
      <c r="FP21" s="36">
        <v>0</v>
      </c>
      <c r="FQ21" s="37">
        <v>8182</v>
      </c>
      <c r="FR21" s="36">
        <v>0</v>
      </c>
      <c r="FS21" s="36">
        <v>128060084</v>
      </c>
      <c r="FT21" s="36">
        <v>18788009</v>
      </c>
      <c r="FU21" s="38">
        <v>109272075</v>
      </c>
      <c r="FV21" s="39">
        <v>6555944</v>
      </c>
      <c r="FW21" s="36">
        <v>12205</v>
      </c>
      <c r="FX21" s="36">
        <v>2247</v>
      </c>
      <c r="FY21" s="36">
        <v>0</v>
      </c>
      <c r="FZ21" s="36">
        <v>675380</v>
      </c>
      <c r="GA21" s="36">
        <v>391</v>
      </c>
      <c r="GB21" s="37">
        <v>690223</v>
      </c>
      <c r="GC21" s="36">
        <v>0</v>
      </c>
      <c r="GD21" s="36">
        <v>1889</v>
      </c>
      <c r="GE21" s="38">
        <v>2065</v>
      </c>
      <c r="GF21" s="35">
        <v>0</v>
      </c>
      <c r="GG21" s="36">
        <v>5861767</v>
      </c>
      <c r="GH21" s="36">
        <v>0</v>
      </c>
      <c r="GI21" s="40">
        <v>5861767</v>
      </c>
      <c r="GJ21" s="39">
        <v>1931</v>
      </c>
      <c r="GK21" s="36">
        <v>0</v>
      </c>
      <c r="GL21" s="37">
        <v>1931</v>
      </c>
      <c r="GM21" s="36">
        <v>0</v>
      </c>
      <c r="GN21" s="36">
        <v>59187191</v>
      </c>
      <c r="GO21" s="36">
        <v>4295084</v>
      </c>
      <c r="GP21" s="38">
        <v>54892107</v>
      </c>
      <c r="GQ21" s="39">
        <v>3293437</v>
      </c>
      <c r="GR21" s="36">
        <v>747</v>
      </c>
      <c r="GS21" s="36">
        <v>3685</v>
      </c>
      <c r="GT21" s="36">
        <v>0</v>
      </c>
      <c r="GU21" s="36">
        <v>318459</v>
      </c>
      <c r="GV21" s="36">
        <v>1</v>
      </c>
      <c r="GW21" s="37">
        <v>322892</v>
      </c>
      <c r="GX21" s="36">
        <v>0</v>
      </c>
      <c r="GY21" s="36">
        <v>971</v>
      </c>
      <c r="GZ21" s="38">
        <v>3337</v>
      </c>
      <c r="HA21" s="35">
        <v>0</v>
      </c>
      <c r="HB21" s="36">
        <v>2966237</v>
      </c>
      <c r="HC21" s="36">
        <v>0</v>
      </c>
      <c r="HD21" s="40">
        <v>2966237</v>
      </c>
      <c r="HE21" s="39">
        <v>288</v>
      </c>
      <c r="HF21" s="36">
        <v>0</v>
      </c>
      <c r="HG21" s="37">
        <v>288</v>
      </c>
      <c r="HH21" s="36">
        <v>0</v>
      </c>
      <c r="HI21" s="36">
        <v>19664516</v>
      </c>
      <c r="HJ21" s="36">
        <v>671522</v>
      </c>
      <c r="HK21" s="38">
        <v>18992994</v>
      </c>
      <c r="HL21" s="39">
        <v>1139566</v>
      </c>
      <c r="HM21" s="36">
        <v>0</v>
      </c>
      <c r="HN21" s="36">
        <v>2326</v>
      </c>
      <c r="HO21" s="36">
        <v>0</v>
      </c>
      <c r="HP21" s="36">
        <v>95811</v>
      </c>
      <c r="HQ21" s="36">
        <v>33</v>
      </c>
      <c r="HR21" s="37">
        <v>98170</v>
      </c>
      <c r="HS21" s="36">
        <v>0</v>
      </c>
      <c r="HT21" s="36">
        <v>3630</v>
      </c>
      <c r="HU21" s="38">
        <v>2222</v>
      </c>
      <c r="HV21" s="35">
        <v>0</v>
      </c>
      <c r="HW21" s="36">
        <v>1035544</v>
      </c>
      <c r="HX21" s="36">
        <v>0</v>
      </c>
      <c r="HY21" s="40">
        <v>1035544</v>
      </c>
    </row>
    <row r="22" spans="1:233" s="16" customFormat="1" ht="12.6" customHeight="1" x14ac:dyDescent="0.15">
      <c r="A22" s="17">
        <v>10</v>
      </c>
      <c r="B22" s="18" t="s">
        <v>72</v>
      </c>
      <c r="C22" s="29">
        <v>675</v>
      </c>
      <c r="D22" s="30">
        <v>1294</v>
      </c>
      <c r="E22" s="31">
        <v>1969</v>
      </c>
      <c r="F22" s="30">
        <v>3</v>
      </c>
      <c r="G22" s="30">
        <v>1332389</v>
      </c>
      <c r="H22" s="30">
        <v>1231728</v>
      </c>
      <c r="I22" s="32">
        <v>100661</v>
      </c>
      <c r="J22" s="33">
        <v>5960</v>
      </c>
      <c r="K22" s="30">
        <v>2423</v>
      </c>
      <c r="L22" s="30">
        <v>4</v>
      </c>
      <c r="M22" s="30">
        <v>2</v>
      </c>
      <c r="N22" s="30">
        <v>30</v>
      </c>
      <c r="O22" s="30">
        <v>0</v>
      </c>
      <c r="P22" s="31">
        <v>2459</v>
      </c>
      <c r="Q22" s="30">
        <v>0</v>
      </c>
      <c r="R22" s="30">
        <v>0</v>
      </c>
      <c r="S22" s="32">
        <v>0</v>
      </c>
      <c r="T22" s="29">
        <v>0</v>
      </c>
      <c r="U22" s="30">
        <v>2068</v>
      </c>
      <c r="V22" s="30">
        <v>1433</v>
      </c>
      <c r="W22" s="34">
        <v>3501</v>
      </c>
      <c r="X22" s="33">
        <v>18762</v>
      </c>
      <c r="Y22" s="30">
        <v>403</v>
      </c>
      <c r="Z22" s="31">
        <v>19165</v>
      </c>
      <c r="AA22" s="30">
        <v>21</v>
      </c>
      <c r="AB22" s="30">
        <v>27736740</v>
      </c>
      <c r="AC22" s="30">
        <v>16062621</v>
      </c>
      <c r="AD22" s="32">
        <v>11674119</v>
      </c>
      <c r="AE22" s="33">
        <v>699679</v>
      </c>
      <c r="AF22" s="30">
        <v>35534</v>
      </c>
      <c r="AG22" s="30">
        <v>214</v>
      </c>
      <c r="AH22" s="30">
        <v>3906</v>
      </c>
      <c r="AI22" s="30">
        <v>9647</v>
      </c>
      <c r="AJ22" s="30">
        <v>24</v>
      </c>
      <c r="AK22" s="31">
        <v>49325</v>
      </c>
      <c r="AL22" s="30">
        <v>224</v>
      </c>
      <c r="AM22" s="30">
        <v>223</v>
      </c>
      <c r="AN22" s="32">
        <v>89</v>
      </c>
      <c r="AO22" s="29">
        <v>333</v>
      </c>
      <c r="AP22" s="30">
        <v>644827</v>
      </c>
      <c r="AQ22" s="30">
        <v>4658</v>
      </c>
      <c r="AR22" s="34">
        <v>649485</v>
      </c>
      <c r="AS22" s="33">
        <v>30548</v>
      </c>
      <c r="AT22" s="30">
        <v>529</v>
      </c>
      <c r="AU22" s="31">
        <v>31077</v>
      </c>
      <c r="AV22" s="30">
        <v>0</v>
      </c>
      <c r="AW22" s="30">
        <v>77960592</v>
      </c>
      <c r="AX22" s="30">
        <v>31854697</v>
      </c>
      <c r="AY22" s="32">
        <v>46105895</v>
      </c>
      <c r="AZ22" s="33">
        <v>2765041</v>
      </c>
      <c r="BA22" s="30">
        <v>54983</v>
      </c>
      <c r="BB22" s="30">
        <v>484</v>
      </c>
      <c r="BC22" s="30">
        <v>24387</v>
      </c>
      <c r="BD22" s="30">
        <v>79583</v>
      </c>
      <c r="BE22" s="30">
        <v>47</v>
      </c>
      <c r="BF22" s="31">
        <v>159484</v>
      </c>
      <c r="BG22" s="30">
        <v>0</v>
      </c>
      <c r="BH22" s="30">
        <v>499</v>
      </c>
      <c r="BI22" s="32">
        <v>248</v>
      </c>
      <c r="BJ22" s="29">
        <v>765</v>
      </c>
      <c r="BK22" s="30">
        <v>2583031</v>
      </c>
      <c r="BL22" s="30">
        <v>21014</v>
      </c>
      <c r="BM22" s="34">
        <v>2604045</v>
      </c>
      <c r="BN22" s="33">
        <v>22087</v>
      </c>
      <c r="BO22" s="30">
        <v>680</v>
      </c>
      <c r="BP22" s="31">
        <v>22767</v>
      </c>
      <c r="BQ22" s="30">
        <v>0</v>
      </c>
      <c r="BR22" s="30">
        <v>85106076</v>
      </c>
      <c r="BS22" s="30">
        <v>28902411</v>
      </c>
      <c r="BT22" s="32">
        <v>56203665</v>
      </c>
      <c r="BU22" s="33">
        <v>3371221</v>
      </c>
      <c r="BV22" s="30">
        <v>34793</v>
      </c>
      <c r="BW22" s="30">
        <v>687</v>
      </c>
      <c r="BX22" s="30">
        <v>32730</v>
      </c>
      <c r="BY22" s="30">
        <v>161043</v>
      </c>
      <c r="BZ22" s="30">
        <v>94</v>
      </c>
      <c r="CA22" s="31">
        <v>229347</v>
      </c>
      <c r="CB22" s="30">
        <v>0</v>
      </c>
      <c r="CC22" s="30">
        <v>759</v>
      </c>
      <c r="CD22" s="32">
        <v>271</v>
      </c>
      <c r="CE22" s="29">
        <v>157</v>
      </c>
      <c r="CF22" s="30">
        <v>3078193</v>
      </c>
      <c r="CG22" s="30">
        <v>62494</v>
      </c>
      <c r="CH22" s="34">
        <v>3140687</v>
      </c>
      <c r="CI22" s="33">
        <v>14281</v>
      </c>
      <c r="CJ22" s="30">
        <v>409</v>
      </c>
      <c r="CK22" s="31">
        <v>14690</v>
      </c>
      <c r="CL22" s="30">
        <v>0</v>
      </c>
      <c r="CM22" s="30">
        <v>72895780</v>
      </c>
      <c r="CN22" s="30">
        <v>22142176</v>
      </c>
      <c r="CO22" s="32">
        <v>50753604</v>
      </c>
      <c r="CP22" s="33">
        <v>3044557</v>
      </c>
      <c r="CQ22" s="30">
        <v>22032</v>
      </c>
      <c r="CR22" s="30">
        <v>837</v>
      </c>
      <c r="CS22" s="30">
        <v>19787</v>
      </c>
      <c r="CT22" s="30">
        <v>186574</v>
      </c>
      <c r="CU22" s="30">
        <v>90</v>
      </c>
      <c r="CV22" s="31">
        <v>229320</v>
      </c>
      <c r="CW22" s="30">
        <v>0</v>
      </c>
      <c r="CX22" s="30">
        <v>854</v>
      </c>
      <c r="CY22" s="32">
        <v>623</v>
      </c>
      <c r="CZ22" s="29">
        <v>0</v>
      </c>
      <c r="DA22" s="30">
        <v>2756477</v>
      </c>
      <c r="DB22" s="30">
        <v>57283</v>
      </c>
      <c r="DC22" s="34">
        <v>2813760</v>
      </c>
      <c r="DD22" s="33">
        <v>13156</v>
      </c>
      <c r="DE22" s="30">
        <v>63</v>
      </c>
      <c r="DF22" s="31">
        <v>13219</v>
      </c>
      <c r="DG22" s="30">
        <v>0</v>
      </c>
      <c r="DH22" s="30">
        <v>85267133</v>
      </c>
      <c r="DI22" s="30">
        <v>23418500</v>
      </c>
      <c r="DJ22" s="32">
        <v>61848633</v>
      </c>
      <c r="DK22" s="33">
        <v>3710319</v>
      </c>
      <c r="DL22" s="30">
        <v>19822</v>
      </c>
      <c r="DM22" s="30">
        <v>1166</v>
      </c>
      <c r="DN22" s="30">
        <v>1308</v>
      </c>
      <c r="DO22" s="30">
        <v>267422</v>
      </c>
      <c r="DP22" s="30">
        <v>190</v>
      </c>
      <c r="DQ22" s="31">
        <v>289908</v>
      </c>
      <c r="DR22" s="30">
        <v>0</v>
      </c>
      <c r="DS22" s="30">
        <v>977</v>
      </c>
      <c r="DT22" s="32">
        <v>827</v>
      </c>
      <c r="DU22" s="29">
        <v>0</v>
      </c>
      <c r="DV22" s="30">
        <v>3405841</v>
      </c>
      <c r="DW22" s="30">
        <v>12766</v>
      </c>
      <c r="DX22" s="34">
        <v>3418607</v>
      </c>
      <c r="DY22" s="33">
        <v>7312</v>
      </c>
      <c r="DZ22" s="30">
        <v>1</v>
      </c>
      <c r="EA22" s="31">
        <v>7313</v>
      </c>
      <c r="EB22" s="30">
        <v>0</v>
      </c>
      <c r="EC22" s="30">
        <v>59664624</v>
      </c>
      <c r="ED22" s="30">
        <v>14473534</v>
      </c>
      <c r="EE22" s="32">
        <v>45191090</v>
      </c>
      <c r="EF22" s="33">
        <v>2711137</v>
      </c>
      <c r="EG22" s="30">
        <v>10954</v>
      </c>
      <c r="EH22" s="30">
        <v>1165</v>
      </c>
      <c r="EI22" s="30">
        <v>82</v>
      </c>
      <c r="EJ22" s="30">
        <v>218147</v>
      </c>
      <c r="EK22" s="30">
        <v>13</v>
      </c>
      <c r="EL22" s="31">
        <v>230361</v>
      </c>
      <c r="EM22" s="30">
        <v>0</v>
      </c>
      <c r="EN22" s="30">
        <v>755</v>
      </c>
      <c r="EO22" s="32">
        <v>597</v>
      </c>
      <c r="EP22" s="33">
        <v>0</v>
      </c>
      <c r="EQ22" s="30">
        <v>2479060</v>
      </c>
      <c r="ER22" s="30">
        <v>364</v>
      </c>
      <c r="ES22" s="34">
        <v>2479424</v>
      </c>
      <c r="ET22" s="33">
        <v>8154</v>
      </c>
      <c r="EU22" s="30">
        <v>1</v>
      </c>
      <c r="EV22" s="31">
        <v>8155</v>
      </c>
      <c r="EW22" s="30">
        <v>0</v>
      </c>
      <c r="EX22" s="30">
        <v>84985057</v>
      </c>
      <c r="EY22" s="30">
        <v>17176917</v>
      </c>
      <c r="EZ22" s="32">
        <v>67808140</v>
      </c>
      <c r="FA22" s="33">
        <v>4068108</v>
      </c>
      <c r="FB22" s="30">
        <v>12214</v>
      </c>
      <c r="FC22" s="30">
        <v>1947</v>
      </c>
      <c r="FD22" s="30">
        <v>59</v>
      </c>
      <c r="FE22" s="30">
        <v>348378</v>
      </c>
      <c r="FF22" s="30">
        <v>344</v>
      </c>
      <c r="FG22" s="31">
        <v>362942</v>
      </c>
      <c r="FH22" s="30">
        <v>0</v>
      </c>
      <c r="FI22" s="30">
        <v>821</v>
      </c>
      <c r="FJ22" s="32">
        <v>1179</v>
      </c>
      <c r="FK22" s="29">
        <v>0</v>
      </c>
      <c r="FL22" s="30">
        <v>3702903</v>
      </c>
      <c r="FM22" s="30">
        <v>263</v>
      </c>
      <c r="FN22" s="34">
        <v>3703166</v>
      </c>
      <c r="FO22" s="33">
        <v>8333</v>
      </c>
      <c r="FP22" s="30">
        <v>2</v>
      </c>
      <c r="FQ22" s="31">
        <v>8335</v>
      </c>
      <c r="FR22" s="30">
        <v>0</v>
      </c>
      <c r="FS22" s="30">
        <v>131814295</v>
      </c>
      <c r="FT22" s="30">
        <v>19267985</v>
      </c>
      <c r="FU22" s="32">
        <v>112546310</v>
      </c>
      <c r="FV22" s="33">
        <v>6752392</v>
      </c>
      <c r="FW22" s="30">
        <v>12449</v>
      </c>
      <c r="FX22" s="30">
        <v>2513</v>
      </c>
      <c r="FY22" s="30">
        <v>0</v>
      </c>
      <c r="FZ22" s="30">
        <v>625830</v>
      </c>
      <c r="GA22" s="30">
        <v>1319</v>
      </c>
      <c r="GB22" s="31">
        <v>642111</v>
      </c>
      <c r="GC22" s="30">
        <v>0</v>
      </c>
      <c r="GD22" s="30">
        <v>1356</v>
      </c>
      <c r="GE22" s="32">
        <v>2855</v>
      </c>
      <c r="GF22" s="29">
        <v>0</v>
      </c>
      <c r="GG22" s="30">
        <v>6105507</v>
      </c>
      <c r="GH22" s="30">
        <v>563</v>
      </c>
      <c r="GI22" s="34">
        <v>6106070</v>
      </c>
      <c r="GJ22" s="33">
        <v>2661</v>
      </c>
      <c r="GK22" s="30">
        <v>0</v>
      </c>
      <c r="GL22" s="31">
        <v>2661</v>
      </c>
      <c r="GM22" s="30">
        <v>0</v>
      </c>
      <c r="GN22" s="30">
        <v>83672662</v>
      </c>
      <c r="GO22" s="30">
        <v>6000594</v>
      </c>
      <c r="GP22" s="32">
        <v>77672068</v>
      </c>
      <c r="GQ22" s="33">
        <v>4660202</v>
      </c>
      <c r="GR22" s="30">
        <v>963</v>
      </c>
      <c r="GS22" s="30">
        <v>5420</v>
      </c>
      <c r="GT22" s="30">
        <v>0</v>
      </c>
      <c r="GU22" s="30">
        <v>404225</v>
      </c>
      <c r="GV22" s="30">
        <v>380</v>
      </c>
      <c r="GW22" s="31">
        <v>410988</v>
      </c>
      <c r="GX22" s="30">
        <v>0</v>
      </c>
      <c r="GY22" s="30">
        <v>4108</v>
      </c>
      <c r="GZ22" s="32">
        <v>3268</v>
      </c>
      <c r="HA22" s="29">
        <v>0</v>
      </c>
      <c r="HB22" s="30">
        <v>4241838</v>
      </c>
      <c r="HC22" s="30">
        <v>0</v>
      </c>
      <c r="HD22" s="34">
        <v>4241838</v>
      </c>
      <c r="HE22" s="33">
        <v>422</v>
      </c>
      <c r="HF22" s="30">
        <v>0</v>
      </c>
      <c r="HG22" s="31">
        <v>422</v>
      </c>
      <c r="HH22" s="30">
        <v>0</v>
      </c>
      <c r="HI22" s="30">
        <v>29489654</v>
      </c>
      <c r="HJ22" s="30">
        <v>986697</v>
      </c>
      <c r="HK22" s="32">
        <v>28502957</v>
      </c>
      <c r="HL22" s="33">
        <v>1710157</v>
      </c>
      <c r="HM22" s="30">
        <v>0</v>
      </c>
      <c r="HN22" s="30">
        <v>3857</v>
      </c>
      <c r="HO22" s="30">
        <v>0</v>
      </c>
      <c r="HP22" s="30">
        <v>140976</v>
      </c>
      <c r="HQ22" s="30">
        <v>0</v>
      </c>
      <c r="HR22" s="31">
        <v>144833</v>
      </c>
      <c r="HS22" s="30">
        <v>0</v>
      </c>
      <c r="HT22" s="30">
        <v>1429</v>
      </c>
      <c r="HU22" s="32">
        <v>2535</v>
      </c>
      <c r="HV22" s="29">
        <v>0</v>
      </c>
      <c r="HW22" s="30">
        <v>1561360</v>
      </c>
      <c r="HX22" s="30">
        <v>0</v>
      </c>
      <c r="HY22" s="34">
        <v>1561360</v>
      </c>
    </row>
    <row r="23" spans="1:233" s="16" customFormat="1" ht="12.6" customHeight="1" x14ac:dyDescent="0.15">
      <c r="A23" s="19">
        <v>11</v>
      </c>
      <c r="B23" s="20" t="s">
        <v>73</v>
      </c>
      <c r="C23" s="35">
        <v>2141</v>
      </c>
      <c r="D23" s="36">
        <v>4079</v>
      </c>
      <c r="E23" s="37">
        <v>6220</v>
      </c>
      <c r="F23" s="36">
        <v>34</v>
      </c>
      <c r="G23" s="36">
        <v>4260006</v>
      </c>
      <c r="H23" s="36">
        <v>3942939</v>
      </c>
      <c r="I23" s="38">
        <v>317067</v>
      </c>
      <c r="J23" s="39">
        <v>18763</v>
      </c>
      <c r="K23" s="36">
        <v>7653</v>
      </c>
      <c r="L23" s="36">
        <v>14</v>
      </c>
      <c r="M23" s="36">
        <v>6</v>
      </c>
      <c r="N23" s="36">
        <v>44</v>
      </c>
      <c r="O23" s="36">
        <v>0</v>
      </c>
      <c r="P23" s="37">
        <v>7717</v>
      </c>
      <c r="Q23" s="36">
        <v>11</v>
      </c>
      <c r="R23" s="36">
        <v>3</v>
      </c>
      <c r="S23" s="38">
        <v>0</v>
      </c>
      <c r="T23" s="35">
        <v>0</v>
      </c>
      <c r="U23" s="36">
        <v>6561</v>
      </c>
      <c r="V23" s="36">
        <v>4471</v>
      </c>
      <c r="W23" s="40">
        <v>11032</v>
      </c>
      <c r="X23" s="39">
        <v>63068</v>
      </c>
      <c r="Y23" s="36">
        <v>1876</v>
      </c>
      <c r="Z23" s="37">
        <v>64944</v>
      </c>
      <c r="AA23" s="36">
        <v>93</v>
      </c>
      <c r="AB23" s="36">
        <v>95966374</v>
      </c>
      <c r="AC23" s="36">
        <v>55959251</v>
      </c>
      <c r="AD23" s="38">
        <v>40007123</v>
      </c>
      <c r="AE23" s="39">
        <v>2397786</v>
      </c>
      <c r="AF23" s="36">
        <v>128719</v>
      </c>
      <c r="AG23" s="36">
        <v>406</v>
      </c>
      <c r="AH23" s="36">
        <v>20065</v>
      </c>
      <c r="AI23" s="36">
        <v>28731</v>
      </c>
      <c r="AJ23" s="36">
        <v>12</v>
      </c>
      <c r="AK23" s="37">
        <v>177933</v>
      </c>
      <c r="AL23" s="36">
        <v>1332</v>
      </c>
      <c r="AM23" s="36">
        <v>507</v>
      </c>
      <c r="AN23" s="38">
        <v>236</v>
      </c>
      <c r="AO23" s="35">
        <v>8</v>
      </c>
      <c r="AP23" s="36">
        <v>2194573</v>
      </c>
      <c r="AQ23" s="36">
        <v>23197</v>
      </c>
      <c r="AR23" s="40">
        <v>2217770</v>
      </c>
      <c r="AS23" s="39">
        <v>102585</v>
      </c>
      <c r="AT23" s="36">
        <v>3274</v>
      </c>
      <c r="AU23" s="37">
        <v>105859</v>
      </c>
      <c r="AV23" s="36">
        <v>10</v>
      </c>
      <c r="AW23" s="36">
        <v>265788903</v>
      </c>
      <c r="AX23" s="36">
        <v>110328055</v>
      </c>
      <c r="AY23" s="38">
        <v>155460848</v>
      </c>
      <c r="AZ23" s="39">
        <v>9323175</v>
      </c>
      <c r="BA23" s="36">
        <v>198823</v>
      </c>
      <c r="BB23" s="36">
        <v>779</v>
      </c>
      <c r="BC23" s="36">
        <v>151400</v>
      </c>
      <c r="BD23" s="36">
        <v>242687</v>
      </c>
      <c r="BE23" s="36">
        <v>62</v>
      </c>
      <c r="BF23" s="37">
        <v>593751</v>
      </c>
      <c r="BG23" s="36">
        <v>326</v>
      </c>
      <c r="BH23" s="36">
        <v>956</v>
      </c>
      <c r="BI23" s="38">
        <v>558</v>
      </c>
      <c r="BJ23" s="35">
        <v>67</v>
      </c>
      <c r="BK23" s="36">
        <v>8589147</v>
      </c>
      <c r="BL23" s="36">
        <v>138370</v>
      </c>
      <c r="BM23" s="40">
        <v>8727517</v>
      </c>
      <c r="BN23" s="39">
        <v>64279</v>
      </c>
      <c r="BO23" s="36">
        <v>4387</v>
      </c>
      <c r="BP23" s="37">
        <v>68666</v>
      </c>
      <c r="BQ23" s="36">
        <v>0</v>
      </c>
      <c r="BR23" s="36">
        <v>258456611</v>
      </c>
      <c r="BS23" s="36">
        <v>89719188</v>
      </c>
      <c r="BT23" s="38">
        <v>168737423</v>
      </c>
      <c r="BU23" s="39">
        <v>10121255</v>
      </c>
      <c r="BV23" s="36">
        <v>106023</v>
      </c>
      <c r="BW23" s="36">
        <v>1292</v>
      </c>
      <c r="BX23" s="36">
        <v>233718</v>
      </c>
      <c r="BY23" s="36">
        <v>422227</v>
      </c>
      <c r="BZ23" s="36">
        <v>118</v>
      </c>
      <c r="CA23" s="37">
        <v>763378</v>
      </c>
      <c r="CB23" s="36">
        <v>0</v>
      </c>
      <c r="CC23" s="36">
        <v>1503</v>
      </c>
      <c r="CD23" s="38">
        <v>973</v>
      </c>
      <c r="CE23" s="35">
        <v>137</v>
      </c>
      <c r="CF23" s="36">
        <v>8962918</v>
      </c>
      <c r="CG23" s="36">
        <v>392346</v>
      </c>
      <c r="CH23" s="40">
        <v>9355264</v>
      </c>
      <c r="CI23" s="39">
        <v>34361</v>
      </c>
      <c r="CJ23" s="36">
        <v>2104</v>
      </c>
      <c r="CK23" s="37">
        <v>36465</v>
      </c>
      <c r="CL23" s="36">
        <v>0</v>
      </c>
      <c r="CM23" s="36">
        <v>183159985</v>
      </c>
      <c r="CN23" s="36">
        <v>57506416</v>
      </c>
      <c r="CO23" s="38">
        <v>125653569</v>
      </c>
      <c r="CP23" s="39">
        <v>7537596</v>
      </c>
      <c r="CQ23" s="36">
        <v>54695</v>
      </c>
      <c r="CR23" s="36">
        <v>1328</v>
      </c>
      <c r="CS23" s="36">
        <v>106532</v>
      </c>
      <c r="CT23" s="36">
        <v>398402</v>
      </c>
      <c r="CU23" s="36">
        <v>190</v>
      </c>
      <c r="CV23" s="37">
        <v>561147</v>
      </c>
      <c r="CW23" s="36">
        <v>0</v>
      </c>
      <c r="CX23" s="36">
        <v>1080</v>
      </c>
      <c r="CY23" s="38">
        <v>1631</v>
      </c>
      <c r="CZ23" s="35">
        <v>0</v>
      </c>
      <c r="DA23" s="36">
        <v>6673684</v>
      </c>
      <c r="DB23" s="36">
        <v>300054</v>
      </c>
      <c r="DC23" s="40">
        <v>6973738</v>
      </c>
      <c r="DD23" s="39">
        <v>28266</v>
      </c>
      <c r="DE23" s="36">
        <v>290</v>
      </c>
      <c r="DF23" s="37">
        <v>28556</v>
      </c>
      <c r="DG23" s="36">
        <v>0</v>
      </c>
      <c r="DH23" s="36">
        <v>186130409</v>
      </c>
      <c r="DI23" s="36">
        <v>53164052</v>
      </c>
      <c r="DJ23" s="38">
        <v>132966357</v>
      </c>
      <c r="DK23" s="39">
        <v>7976697</v>
      </c>
      <c r="DL23" s="36">
        <v>42825</v>
      </c>
      <c r="DM23" s="36">
        <v>1992</v>
      </c>
      <c r="DN23" s="36">
        <v>6758</v>
      </c>
      <c r="DO23" s="36">
        <v>522856</v>
      </c>
      <c r="DP23" s="36">
        <v>179</v>
      </c>
      <c r="DQ23" s="37">
        <v>574610</v>
      </c>
      <c r="DR23" s="36">
        <v>0</v>
      </c>
      <c r="DS23" s="36">
        <v>2097</v>
      </c>
      <c r="DT23" s="38">
        <v>2517</v>
      </c>
      <c r="DU23" s="35">
        <v>0</v>
      </c>
      <c r="DV23" s="36">
        <v>7337134</v>
      </c>
      <c r="DW23" s="36">
        <v>60339</v>
      </c>
      <c r="DX23" s="40">
        <v>7397473</v>
      </c>
      <c r="DY23" s="39">
        <v>13036</v>
      </c>
      <c r="DZ23" s="36">
        <v>0</v>
      </c>
      <c r="EA23" s="37">
        <v>13036</v>
      </c>
      <c r="EB23" s="36">
        <v>0</v>
      </c>
      <c r="EC23" s="36">
        <v>107555661</v>
      </c>
      <c r="ED23" s="36">
        <v>27182300</v>
      </c>
      <c r="EE23" s="38">
        <v>80373361</v>
      </c>
      <c r="EF23" s="39">
        <v>4821810</v>
      </c>
      <c r="EG23" s="36">
        <v>19548</v>
      </c>
      <c r="EH23" s="36">
        <v>2096</v>
      </c>
      <c r="EI23" s="36">
        <v>15</v>
      </c>
      <c r="EJ23" s="36">
        <v>354504</v>
      </c>
      <c r="EK23" s="36">
        <v>198</v>
      </c>
      <c r="EL23" s="37">
        <v>376361</v>
      </c>
      <c r="EM23" s="36">
        <v>0</v>
      </c>
      <c r="EN23" s="36">
        <v>1647</v>
      </c>
      <c r="EO23" s="38">
        <v>1523</v>
      </c>
      <c r="EP23" s="39">
        <v>0</v>
      </c>
      <c r="EQ23" s="36">
        <v>4442279</v>
      </c>
      <c r="ER23" s="36">
        <v>0</v>
      </c>
      <c r="ES23" s="40">
        <v>4442279</v>
      </c>
      <c r="ET23" s="39">
        <v>11859</v>
      </c>
      <c r="EU23" s="36">
        <v>0</v>
      </c>
      <c r="EV23" s="37">
        <v>11859</v>
      </c>
      <c r="EW23" s="36">
        <v>0</v>
      </c>
      <c r="EX23" s="36">
        <v>123843592</v>
      </c>
      <c r="EY23" s="36">
        <v>26000685</v>
      </c>
      <c r="EZ23" s="38">
        <v>97842907</v>
      </c>
      <c r="FA23" s="39">
        <v>5870029</v>
      </c>
      <c r="FB23" s="36">
        <v>17784</v>
      </c>
      <c r="FC23" s="36">
        <v>2805</v>
      </c>
      <c r="FD23" s="36">
        <v>107</v>
      </c>
      <c r="FE23" s="36">
        <v>482960</v>
      </c>
      <c r="FF23" s="36">
        <v>243</v>
      </c>
      <c r="FG23" s="37">
        <v>503899</v>
      </c>
      <c r="FH23" s="36">
        <v>0</v>
      </c>
      <c r="FI23" s="36">
        <v>1722</v>
      </c>
      <c r="FJ23" s="38">
        <v>2272</v>
      </c>
      <c r="FK23" s="35">
        <v>0</v>
      </c>
      <c r="FL23" s="36">
        <v>5362136</v>
      </c>
      <c r="FM23" s="36">
        <v>0</v>
      </c>
      <c r="FN23" s="40">
        <v>5362136</v>
      </c>
      <c r="FO23" s="39">
        <v>8503</v>
      </c>
      <c r="FP23" s="36">
        <v>0</v>
      </c>
      <c r="FQ23" s="37">
        <v>8503</v>
      </c>
      <c r="FR23" s="36">
        <v>0</v>
      </c>
      <c r="FS23" s="36">
        <v>133319663</v>
      </c>
      <c r="FT23" s="36">
        <v>20287279</v>
      </c>
      <c r="FU23" s="38">
        <v>113032384</v>
      </c>
      <c r="FV23" s="39">
        <v>6781547</v>
      </c>
      <c r="FW23" s="36">
        <v>12723</v>
      </c>
      <c r="FX23" s="36">
        <v>3355</v>
      </c>
      <c r="FY23" s="36">
        <v>0</v>
      </c>
      <c r="FZ23" s="36">
        <v>611494</v>
      </c>
      <c r="GA23" s="36">
        <v>425</v>
      </c>
      <c r="GB23" s="37">
        <v>627997</v>
      </c>
      <c r="GC23" s="36">
        <v>0</v>
      </c>
      <c r="GD23" s="36">
        <v>3223</v>
      </c>
      <c r="GE23" s="38">
        <v>2303</v>
      </c>
      <c r="GF23" s="35">
        <v>0</v>
      </c>
      <c r="GG23" s="36">
        <v>6148024</v>
      </c>
      <c r="GH23" s="36">
        <v>0</v>
      </c>
      <c r="GI23" s="40">
        <v>6148024</v>
      </c>
      <c r="GJ23" s="39">
        <v>2022</v>
      </c>
      <c r="GK23" s="36">
        <v>0</v>
      </c>
      <c r="GL23" s="37">
        <v>2022</v>
      </c>
      <c r="GM23" s="36">
        <v>0</v>
      </c>
      <c r="GN23" s="36">
        <v>62228733</v>
      </c>
      <c r="GO23" s="36">
        <v>4616677</v>
      </c>
      <c r="GP23" s="38">
        <v>57612056</v>
      </c>
      <c r="GQ23" s="39">
        <v>3456632</v>
      </c>
      <c r="GR23" s="36">
        <v>765</v>
      </c>
      <c r="GS23" s="36">
        <v>5546</v>
      </c>
      <c r="GT23" s="36">
        <v>0</v>
      </c>
      <c r="GU23" s="36">
        <v>278525</v>
      </c>
      <c r="GV23" s="36">
        <v>317</v>
      </c>
      <c r="GW23" s="37">
        <v>285153</v>
      </c>
      <c r="GX23" s="36">
        <v>0</v>
      </c>
      <c r="GY23" s="36">
        <v>1868</v>
      </c>
      <c r="GZ23" s="38">
        <v>3272</v>
      </c>
      <c r="HA23" s="35">
        <v>0</v>
      </c>
      <c r="HB23" s="36">
        <v>3166339</v>
      </c>
      <c r="HC23" s="36">
        <v>0</v>
      </c>
      <c r="HD23" s="40">
        <v>3166339</v>
      </c>
      <c r="HE23" s="39">
        <v>300</v>
      </c>
      <c r="HF23" s="36">
        <v>0</v>
      </c>
      <c r="HG23" s="37">
        <v>300</v>
      </c>
      <c r="HH23" s="36">
        <v>0</v>
      </c>
      <c r="HI23" s="36">
        <v>20782869</v>
      </c>
      <c r="HJ23" s="36">
        <v>699707</v>
      </c>
      <c r="HK23" s="38">
        <v>20083162</v>
      </c>
      <c r="HL23" s="39">
        <v>1204976</v>
      </c>
      <c r="HM23" s="36">
        <v>0</v>
      </c>
      <c r="HN23" s="36">
        <v>3879</v>
      </c>
      <c r="HO23" s="36">
        <v>0</v>
      </c>
      <c r="HP23" s="36">
        <v>85435</v>
      </c>
      <c r="HQ23" s="36">
        <v>890</v>
      </c>
      <c r="HR23" s="37">
        <v>90204</v>
      </c>
      <c r="HS23" s="36">
        <v>0</v>
      </c>
      <c r="HT23" s="36">
        <v>2060</v>
      </c>
      <c r="HU23" s="38">
        <v>2159</v>
      </c>
      <c r="HV23" s="35">
        <v>0</v>
      </c>
      <c r="HW23" s="36">
        <v>1110553</v>
      </c>
      <c r="HX23" s="36">
        <v>0</v>
      </c>
      <c r="HY23" s="40">
        <v>1110553</v>
      </c>
    </row>
    <row r="24" spans="1:233" s="16" customFormat="1" ht="12.6" customHeight="1" x14ac:dyDescent="0.15">
      <c r="A24" s="17">
        <v>12</v>
      </c>
      <c r="B24" s="18" t="s">
        <v>74</v>
      </c>
      <c r="C24" s="29">
        <v>2425</v>
      </c>
      <c r="D24" s="30">
        <v>4730</v>
      </c>
      <c r="E24" s="31">
        <v>7155</v>
      </c>
      <c r="F24" s="30">
        <v>31</v>
      </c>
      <c r="G24" s="30">
        <v>4777661</v>
      </c>
      <c r="H24" s="30">
        <v>4415236</v>
      </c>
      <c r="I24" s="32">
        <v>362425</v>
      </c>
      <c r="J24" s="33">
        <v>21454</v>
      </c>
      <c r="K24" s="30">
        <v>8758</v>
      </c>
      <c r="L24" s="30">
        <v>11</v>
      </c>
      <c r="M24" s="30">
        <v>7</v>
      </c>
      <c r="N24" s="30">
        <v>74</v>
      </c>
      <c r="O24" s="30">
        <v>0</v>
      </c>
      <c r="P24" s="31">
        <v>8850</v>
      </c>
      <c r="Q24" s="30">
        <v>8</v>
      </c>
      <c r="R24" s="30">
        <v>6</v>
      </c>
      <c r="S24" s="32">
        <v>1</v>
      </c>
      <c r="T24" s="29">
        <v>0</v>
      </c>
      <c r="U24" s="30">
        <v>7380</v>
      </c>
      <c r="V24" s="30">
        <v>5209</v>
      </c>
      <c r="W24" s="34">
        <v>12589</v>
      </c>
      <c r="X24" s="33">
        <v>69316</v>
      </c>
      <c r="Y24" s="30">
        <v>763</v>
      </c>
      <c r="Z24" s="31">
        <v>70079</v>
      </c>
      <c r="AA24" s="30">
        <v>76</v>
      </c>
      <c r="AB24" s="30">
        <v>100696742</v>
      </c>
      <c r="AC24" s="30">
        <v>58529067</v>
      </c>
      <c r="AD24" s="32">
        <v>42167675</v>
      </c>
      <c r="AE24" s="33">
        <v>2527223</v>
      </c>
      <c r="AF24" s="30">
        <v>130816</v>
      </c>
      <c r="AG24" s="30">
        <v>580</v>
      </c>
      <c r="AH24" s="30">
        <v>18663</v>
      </c>
      <c r="AI24" s="30">
        <v>31563</v>
      </c>
      <c r="AJ24" s="30">
        <v>19</v>
      </c>
      <c r="AK24" s="31">
        <v>181641</v>
      </c>
      <c r="AL24" s="30">
        <v>1103</v>
      </c>
      <c r="AM24" s="30">
        <v>765</v>
      </c>
      <c r="AN24" s="32">
        <v>210</v>
      </c>
      <c r="AO24" s="29">
        <v>0</v>
      </c>
      <c r="AP24" s="30">
        <v>2338056</v>
      </c>
      <c r="AQ24" s="30">
        <v>5448</v>
      </c>
      <c r="AR24" s="34">
        <v>2343504</v>
      </c>
      <c r="AS24" s="33">
        <v>104150</v>
      </c>
      <c r="AT24" s="30">
        <v>33</v>
      </c>
      <c r="AU24" s="31">
        <v>104183</v>
      </c>
      <c r="AV24" s="30">
        <v>9</v>
      </c>
      <c r="AW24" s="30">
        <v>261781685</v>
      </c>
      <c r="AX24" s="30">
        <v>107720069</v>
      </c>
      <c r="AY24" s="32">
        <v>154061616</v>
      </c>
      <c r="AZ24" s="33">
        <v>9239306</v>
      </c>
      <c r="BA24" s="30">
        <v>188313</v>
      </c>
      <c r="BB24" s="30">
        <v>1316</v>
      </c>
      <c r="BC24" s="30">
        <v>116303</v>
      </c>
      <c r="BD24" s="30">
        <v>252947</v>
      </c>
      <c r="BE24" s="30">
        <v>88</v>
      </c>
      <c r="BF24" s="31">
        <v>558967</v>
      </c>
      <c r="BG24" s="30">
        <v>243</v>
      </c>
      <c r="BH24" s="30">
        <v>1686</v>
      </c>
      <c r="BI24" s="32">
        <v>1239</v>
      </c>
      <c r="BJ24" s="29">
        <v>0</v>
      </c>
      <c r="BK24" s="30">
        <v>8675259</v>
      </c>
      <c r="BL24" s="30">
        <v>1912</v>
      </c>
      <c r="BM24" s="34">
        <v>8677171</v>
      </c>
      <c r="BN24" s="33">
        <v>71237</v>
      </c>
      <c r="BO24" s="30">
        <v>9</v>
      </c>
      <c r="BP24" s="31">
        <v>71246</v>
      </c>
      <c r="BQ24" s="30">
        <v>0</v>
      </c>
      <c r="BR24" s="30">
        <v>267205200</v>
      </c>
      <c r="BS24" s="30">
        <v>91915774</v>
      </c>
      <c r="BT24" s="32">
        <v>175289426</v>
      </c>
      <c r="BU24" s="33">
        <v>10514254</v>
      </c>
      <c r="BV24" s="30">
        <v>109448</v>
      </c>
      <c r="BW24" s="30">
        <v>1667</v>
      </c>
      <c r="BX24" s="30">
        <v>177844</v>
      </c>
      <c r="BY24" s="30">
        <v>467394</v>
      </c>
      <c r="BZ24" s="30">
        <v>116</v>
      </c>
      <c r="CA24" s="31">
        <v>756469</v>
      </c>
      <c r="CB24" s="30">
        <v>0</v>
      </c>
      <c r="CC24" s="30">
        <v>2044</v>
      </c>
      <c r="CD24" s="32">
        <v>1135</v>
      </c>
      <c r="CE24" s="29">
        <v>0</v>
      </c>
      <c r="CF24" s="30">
        <v>9753744</v>
      </c>
      <c r="CG24" s="30">
        <v>862</v>
      </c>
      <c r="CH24" s="34">
        <v>9754606</v>
      </c>
      <c r="CI24" s="33">
        <v>42147</v>
      </c>
      <c r="CJ24" s="30">
        <v>1</v>
      </c>
      <c r="CK24" s="31">
        <v>42148</v>
      </c>
      <c r="CL24" s="30">
        <v>0</v>
      </c>
      <c r="CM24" s="30">
        <v>211126228</v>
      </c>
      <c r="CN24" s="30">
        <v>65406682</v>
      </c>
      <c r="CO24" s="32">
        <v>145719546</v>
      </c>
      <c r="CP24" s="33">
        <v>8741299</v>
      </c>
      <c r="CQ24" s="30">
        <v>63209</v>
      </c>
      <c r="CR24" s="30">
        <v>2110</v>
      </c>
      <c r="CS24" s="30">
        <v>95502</v>
      </c>
      <c r="CT24" s="30">
        <v>486629</v>
      </c>
      <c r="CU24" s="30">
        <v>187</v>
      </c>
      <c r="CV24" s="31">
        <v>647637</v>
      </c>
      <c r="CW24" s="30">
        <v>0</v>
      </c>
      <c r="CX24" s="30">
        <v>2776</v>
      </c>
      <c r="CY24" s="32">
        <v>1722</v>
      </c>
      <c r="CZ24" s="29">
        <v>0</v>
      </c>
      <c r="DA24" s="30">
        <v>8089006</v>
      </c>
      <c r="DB24" s="30">
        <v>158</v>
      </c>
      <c r="DC24" s="34">
        <v>8089164</v>
      </c>
      <c r="DD24" s="33">
        <v>37449</v>
      </c>
      <c r="DE24" s="30">
        <v>3</v>
      </c>
      <c r="DF24" s="31">
        <v>37452</v>
      </c>
      <c r="DG24" s="30">
        <v>0</v>
      </c>
      <c r="DH24" s="30">
        <v>243904555</v>
      </c>
      <c r="DI24" s="30">
        <v>68775536</v>
      </c>
      <c r="DJ24" s="32">
        <v>175129019</v>
      </c>
      <c r="DK24" s="33">
        <v>10506068</v>
      </c>
      <c r="DL24" s="30">
        <v>56165</v>
      </c>
      <c r="DM24" s="30">
        <v>2724</v>
      </c>
      <c r="DN24" s="30">
        <v>8112</v>
      </c>
      <c r="DO24" s="30">
        <v>691800</v>
      </c>
      <c r="DP24" s="30">
        <v>534</v>
      </c>
      <c r="DQ24" s="31">
        <v>759335</v>
      </c>
      <c r="DR24" s="30">
        <v>0</v>
      </c>
      <c r="DS24" s="30">
        <v>2961</v>
      </c>
      <c r="DT24" s="32">
        <v>2280</v>
      </c>
      <c r="DU24" s="29">
        <v>0</v>
      </c>
      <c r="DV24" s="30">
        <v>9740860</v>
      </c>
      <c r="DW24" s="30">
        <v>632</v>
      </c>
      <c r="DX24" s="34">
        <v>9741492</v>
      </c>
      <c r="DY24" s="33">
        <v>20660</v>
      </c>
      <c r="DZ24" s="30">
        <v>0</v>
      </c>
      <c r="EA24" s="31">
        <v>20660</v>
      </c>
      <c r="EB24" s="30">
        <v>0</v>
      </c>
      <c r="EC24" s="30">
        <v>170116071</v>
      </c>
      <c r="ED24" s="30">
        <v>42445241</v>
      </c>
      <c r="EE24" s="32">
        <v>127670830</v>
      </c>
      <c r="EF24" s="33">
        <v>7659309</v>
      </c>
      <c r="EG24" s="30">
        <v>30966</v>
      </c>
      <c r="EH24" s="30">
        <v>2675</v>
      </c>
      <c r="EI24" s="30">
        <v>82</v>
      </c>
      <c r="EJ24" s="30">
        <v>561330</v>
      </c>
      <c r="EK24" s="30">
        <v>197</v>
      </c>
      <c r="EL24" s="31">
        <v>595250</v>
      </c>
      <c r="EM24" s="30">
        <v>0</v>
      </c>
      <c r="EN24" s="30">
        <v>2209</v>
      </c>
      <c r="EO24" s="32">
        <v>1253</v>
      </c>
      <c r="EP24" s="33">
        <v>0</v>
      </c>
      <c r="EQ24" s="30">
        <v>7060597</v>
      </c>
      <c r="ER24" s="30">
        <v>0</v>
      </c>
      <c r="ES24" s="34">
        <v>7060597</v>
      </c>
      <c r="ET24" s="33">
        <v>23435</v>
      </c>
      <c r="EU24" s="30">
        <v>2</v>
      </c>
      <c r="EV24" s="31">
        <v>23437</v>
      </c>
      <c r="EW24" s="30">
        <v>0</v>
      </c>
      <c r="EX24" s="30">
        <v>246587647</v>
      </c>
      <c r="EY24" s="30">
        <v>51150982</v>
      </c>
      <c r="EZ24" s="32">
        <v>195436665</v>
      </c>
      <c r="FA24" s="33">
        <v>11725127</v>
      </c>
      <c r="FB24" s="30">
        <v>35123</v>
      </c>
      <c r="FC24" s="30">
        <v>5341</v>
      </c>
      <c r="FD24" s="30">
        <v>59</v>
      </c>
      <c r="FE24" s="30">
        <v>945598</v>
      </c>
      <c r="FF24" s="30">
        <v>1261</v>
      </c>
      <c r="FG24" s="31">
        <v>987382</v>
      </c>
      <c r="FH24" s="30">
        <v>0</v>
      </c>
      <c r="FI24" s="30">
        <v>4243</v>
      </c>
      <c r="FJ24" s="32">
        <v>2716</v>
      </c>
      <c r="FK24" s="29">
        <v>0</v>
      </c>
      <c r="FL24" s="30">
        <v>10730340</v>
      </c>
      <c r="FM24" s="30">
        <v>446</v>
      </c>
      <c r="FN24" s="34">
        <v>10730786</v>
      </c>
      <c r="FO24" s="33">
        <v>22712</v>
      </c>
      <c r="FP24" s="30">
        <v>0</v>
      </c>
      <c r="FQ24" s="31">
        <v>22712</v>
      </c>
      <c r="FR24" s="30">
        <v>0</v>
      </c>
      <c r="FS24" s="30">
        <v>360720652</v>
      </c>
      <c r="FT24" s="30">
        <v>53823883</v>
      </c>
      <c r="FU24" s="32">
        <v>306896769</v>
      </c>
      <c r="FV24" s="33">
        <v>18412763</v>
      </c>
      <c r="FW24" s="30">
        <v>33959</v>
      </c>
      <c r="FX24" s="30">
        <v>6910</v>
      </c>
      <c r="FY24" s="30">
        <v>158</v>
      </c>
      <c r="FZ24" s="30">
        <v>1696424</v>
      </c>
      <c r="GA24" s="30">
        <v>1326</v>
      </c>
      <c r="GB24" s="31">
        <v>1738777</v>
      </c>
      <c r="GC24" s="30">
        <v>0</v>
      </c>
      <c r="GD24" s="30">
        <v>6450</v>
      </c>
      <c r="GE24" s="32">
        <v>7384</v>
      </c>
      <c r="GF24" s="29">
        <v>0</v>
      </c>
      <c r="GG24" s="30">
        <v>16660152</v>
      </c>
      <c r="GH24" s="30">
        <v>0</v>
      </c>
      <c r="GI24" s="34">
        <v>16660152</v>
      </c>
      <c r="GJ24" s="33">
        <v>6088</v>
      </c>
      <c r="GK24" s="30">
        <v>0</v>
      </c>
      <c r="GL24" s="31">
        <v>6088</v>
      </c>
      <c r="GM24" s="30">
        <v>0</v>
      </c>
      <c r="GN24" s="30">
        <v>189124047</v>
      </c>
      <c r="GO24" s="30">
        <v>14003487</v>
      </c>
      <c r="GP24" s="32">
        <v>175120560</v>
      </c>
      <c r="GQ24" s="33">
        <v>10506957</v>
      </c>
      <c r="GR24" s="30">
        <v>2198</v>
      </c>
      <c r="GS24" s="30">
        <v>12325</v>
      </c>
      <c r="GT24" s="30">
        <v>0</v>
      </c>
      <c r="GU24" s="30">
        <v>931864</v>
      </c>
      <c r="GV24" s="30">
        <v>1474</v>
      </c>
      <c r="GW24" s="31">
        <v>947861</v>
      </c>
      <c r="GX24" s="30">
        <v>0</v>
      </c>
      <c r="GY24" s="30">
        <v>5159</v>
      </c>
      <c r="GZ24" s="32">
        <v>5135</v>
      </c>
      <c r="HA24" s="29">
        <v>0</v>
      </c>
      <c r="HB24" s="30">
        <v>9548802</v>
      </c>
      <c r="HC24" s="30">
        <v>0</v>
      </c>
      <c r="HD24" s="34">
        <v>9548802</v>
      </c>
      <c r="HE24" s="33">
        <v>972</v>
      </c>
      <c r="HF24" s="30">
        <v>0</v>
      </c>
      <c r="HG24" s="31">
        <v>972</v>
      </c>
      <c r="HH24" s="30">
        <v>0</v>
      </c>
      <c r="HI24" s="30">
        <v>67758938</v>
      </c>
      <c r="HJ24" s="30">
        <v>2308259</v>
      </c>
      <c r="HK24" s="32">
        <v>65450679</v>
      </c>
      <c r="HL24" s="33">
        <v>3926995</v>
      </c>
      <c r="HM24" s="30">
        <v>0</v>
      </c>
      <c r="HN24" s="30">
        <v>10400</v>
      </c>
      <c r="HO24" s="30">
        <v>0</v>
      </c>
      <c r="HP24" s="30">
        <v>318832</v>
      </c>
      <c r="HQ24" s="30">
        <v>0</v>
      </c>
      <c r="HR24" s="31">
        <v>329232</v>
      </c>
      <c r="HS24" s="30">
        <v>0</v>
      </c>
      <c r="HT24" s="30">
        <v>1129</v>
      </c>
      <c r="HU24" s="32">
        <v>2911</v>
      </c>
      <c r="HV24" s="29">
        <v>0</v>
      </c>
      <c r="HW24" s="30">
        <v>3593723</v>
      </c>
      <c r="HX24" s="30">
        <v>0</v>
      </c>
      <c r="HY24" s="34">
        <v>3593723</v>
      </c>
    </row>
    <row r="25" spans="1:233" s="16" customFormat="1" ht="12.6" customHeight="1" x14ac:dyDescent="0.15">
      <c r="A25" s="19">
        <v>13</v>
      </c>
      <c r="B25" s="20" t="s">
        <v>75</v>
      </c>
      <c r="C25" s="35">
        <v>542</v>
      </c>
      <c r="D25" s="36">
        <v>973</v>
      </c>
      <c r="E25" s="37">
        <v>1515</v>
      </c>
      <c r="F25" s="36">
        <v>3</v>
      </c>
      <c r="G25" s="36">
        <v>1076939</v>
      </c>
      <c r="H25" s="36">
        <v>999561</v>
      </c>
      <c r="I25" s="38">
        <v>77378</v>
      </c>
      <c r="J25" s="39">
        <v>4584</v>
      </c>
      <c r="K25" s="36">
        <v>1850</v>
      </c>
      <c r="L25" s="36">
        <v>2</v>
      </c>
      <c r="M25" s="36">
        <v>2</v>
      </c>
      <c r="N25" s="36">
        <v>14</v>
      </c>
      <c r="O25" s="36">
        <v>0</v>
      </c>
      <c r="P25" s="37">
        <v>1868</v>
      </c>
      <c r="Q25" s="36">
        <v>1</v>
      </c>
      <c r="R25" s="36">
        <v>4</v>
      </c>
      <c r="S25" s="38">
        <v>1</v>
      </c>
      <c r="T25" s="35">
        <v>1</v>
      </c>
      <c r="U25" s="36">
        <v>1642</v>
      </c>
      <c r="V25" s="36">
        <v>1067</v>
      </c>
      <c r="W25" s="40">
        <v>2709</v>
      </c>
      <c r="X25" s="39">
        <v>15025</v>
      </c>
      <c r="Y25" s="36">
        <v>303</v>
      </c>
      <c r="Z25" s="37">
        <v>15328</v>
      </c>
      <c r="AA25" s="36">
        <v>12</v>
      </c>
      <c r="AB25" s="36">
        <v>22132940</v>
      </c>
      <c r="AC25" s="36">
        <v>12904560</v>
      </c>
      <c r="AD25" s="38">
        <v>9228380</v>
      </c>
      <c r="AE25" s="39">
        <v>553086</v>
      </c>
      <c r="AF25" s="36">
        <v>28385</v>
      </c>
      <c r="AG25" s="36">
        <v>121</v>
      </c>
      <c r="AH25" s="36">
        <v>2755</v>
      </c>
      <c r="AI25" s="36">
        <v>7795</v>
      </c>
      <c r="AJ25" s="36">
        <v>10</v>
      </c>
      <c r="AK25" s="37">
        <v>39066</v>
      </c>
      <c r="AL25" s="36">
        <v>196</v>
      </c>
      <c r="AM25" s="36">
        <v>176</v>
      </c>
      <c r="AN25" s="38">
        <v>176</v>
      </c>
      <c r="AO25" s="35">
        <v>76</v>
      </c>
      <c r="AP25" s="36">
        <v>509852</v>
      </c>
      <c r="AQ25" s="36">
        <v>3544</v>
      </c>
      <c r="AR25" s="40">
        <v>513396</v>
      </c>
      <c r="AS25" s="39">
        <v>24150</v>
      </c>
      <c r="AT25" s="36">
        <v>321</v>
      </c>
      <c r="AU25" s="37">
        <v>24471</v>
      </c>
      <c r="AV25" s="36">
        <v>1</v>
      </c>
      <c r="AW25" s="36">
        <v>61267084</v>
      </c>
      <c r="AX25" s="36">
        <v>24940971</v>
      </c>
      <c r="AY25" s="38">
        <v>36326113</v>
      </c>
      <c r="AZ25" s="39">
        <v>2178534</v>
      </c>
      <c r="BA25" s="36">
        <v>42841</v>
      </c>
      <c r="BB25" s="36">
        <v>392</v>
      </c>
      <c r="BC25" s="36">
        <v>14702</v>
      </c>
      <c r="BD25" s="36">
        <v>62520</v>
      </c>
      <c r="BE25" s="36">
        <v>42</v>
      </c>
      <c r="BF25" s="37">
        <v>120497</v>
      </c>
      <c r="BG25" s="36">
        <v>16</v>
      </c>
      <c r="BH25" s="36">
        <v>379</v>
      </c>
      <c r="BI25" s="38">
        <v>181</v>
      </c>
      <c r="BJ25" s="35">
        <v>82</v>
      </c>
      <c r="BK25" s="36">
        <v>2044766</v>
      </c>
      <c r="BL25" s="36">
        <v>12613</v>
      </c>
      <c r="BM25" s="40">
        <v>2057379</v>
      </c>
      <c r="BN25" s="39">
        <v>17979</v>
      </c>
      <c r="BO25" s="36">
        <v>462</v>
      </c>
      <c r="BP25" s="37">
        <v>18441</v>
      </c>
      <c r="BQ25" s="36">
        <v>0</v>
      </c>
      <c r="BR25" s="36">
        <v>68690322</v>
      </c>
      <c r="BS25" s="36">
        <v>23126172</v>
      </c>
      <c r="BT25" s="38">
        <v>45564150</v>
      </c>
      <c r="BU25" s="39">
        <v>2733049</v>
      </c>
      <c r="BV25" s="36">
        <v>28086</v>
      </c>
      <c r="BW25" s="36">
        <v>655</v>
      </c>
      <c r="BX25" s="36">
        <v>23103</v>
      </c>
      <c r="BY25" s="36">
        <v>126839</v>
      </c>
      <c r="BZ25" s="36">
        <v>24</v>
      </c>
      <c r="CA25" s="37">
        <v>178707</v>
      </c>
      <c r="CB25" s="36">
        <v>0</v>
      </c>
      <c r="CC25" s="36">
        <v>854</v>
      </c>
      <c r="CD25" s="38">
        <v>747</v>
      </c>
      <c r="CE25" s="35">
        <v>0</v>
      </c>
      <c r="CF25" s="36">
        <v>2511198</v>
      </c>
      <c r="CG25" s="36">
        <v>41543</v>
      </c>
      <c r="CH25" s="40">
        <v>2552741</v>
      </c>
      <c r="CI25" s="39">
        <v>11552</v>
      </c>
      <c r="CJ25" s="36">
        <v>265</v>
      </c>
      <c r="CK25" s="37">
        <v>11817</v>
      </c>
      <c r="CL25" s="36">
        <v>0</v>
      </c>
      <c r="CM25" s="36">
        <v>58255022</v>
      </c>
      <c r="CN25" s="36">
        <v>17455700</v>
      </c>
      <c r="CO25" s="38">
        <v>40799322</v>
      </c>
      <c r="CP25" s="39">
        <v>2447437</v>
      </c>
      <c r="CQ25" s="36">
        <v>17724</v>
      </c>
      <c r="CR25" s="36">
        <v>492</v>
      </c>
      <c r="CS25" s="36">
        <v>13506</v>
      </c>
      <c r="CT25" s="36">
        <v>142228</v>
      </c>
      <c r="CU25" s="36">
        <v>92</v>
      </c>
      <c r="CV25" s="37">
        <v>174042</v>
      </c>
      <c r="CW25" s="36">
        <v>0</v>
      </c>
      <c r="CX25" s="36">
        <v>630</v>
      </c>
      <c r="CY25" s="38">
        <v>689</v>
      </c>
      <c r="CZ25" s="35">
        <v>0</v>
      </c>
      <c r="DA25" s="36">
        <v>2235182</v>
      </c>
      <c r="DB25" s="36">
        <v>36894</v>
      </c>
      <c r="DC25" s="40">
        <v>2272076</v>
      </c>
      <c r="DD25" s="39">
        <v>10348</v>
      </c>
      <c r="DE25" s="36">
        <v>53</v>
      </c>
      <c r="DF25" s="37">
        <v>10401</v>
      </c>
      <c r="DG25" s="36">
        <v>0</v>
      </c>
      <c r="DH25" s="36">
        <v>66404262</v>
      </c>
      <c r="DI25" s="36">
        <v>17795068</v>
      </c>
      <c r="DJ25" s="38">
        <v>48609194</v>
      </c>
      <c r="DK25" s="39">
        <v>2916081</v>
      </c>
      <c r="DL25" s="36">
        <v>15594</v>
      </c>
      <c r="DM25" s="36">
        <v>1160</v>
      </c>
      <c r="DN25" s="36">
        <v>1150</v>
      </c>
      <c r="DO25" s="36">
        <v>204814</v>
      </c>
      <c r="DP25" s="36">
        <v>367</v>
      </c>
      <c r="DQ25" s="37">
        <v>223085</v>
      </c>
      <c r="DR25" s="36">
        <v>0</v>
      </c>
      <c r="DS25" s="36">
        <v>1238</v>
      </c>
      <c r="DT25" s="38">
        <v>624</v>
      </c>
      <c r="DU25" s="35">
        <v>0</v>
      </c>
      <c r="DV25" s="36">
        <v>2680650</v>
      </c>
      <c r="DW25" s="36">
        <v>10484</v>
      </c>
      <c r="DX25" s="40">
        <v>2691134</v>
      </c>
      <c r="DY25" s="39">
        <v>5977</v>
      </c>
      <c r="DZ25" s="36">
        <v>4</v>
      </c>
      <c r="EA25" s="37">
        <v>5981</v>
      </c>
      <c r="EB25" s="36">
        <v>0</v>
      </c>
      <c r="EC25" s="36">
        <v>48411426</v>
      </c>
      <c r="ED25" s="36">
        <v>11390614</v>
      </c>
      <c r="EE25" s="38">
        <v>37020812</v>
      </c>
      <c r="EF25" s="39">
        <v>2220977</v>
      </c>
      <c r="EG25" s="36">
        <v>8952</v>
      </c>
      <c r="EH25" s="36">
        <v>1064</v>
      </c>
      <c r="EI25" s="36">
        <v>0</v>
      </c>
      <c r="EJ25" s="36">
        <v>169124</v>
      </c>
      <c r="EK25" s="36">
        <v>56</v>
      </c>
      <c r="EL25" s="37">
        <v>179196</v>
      </c>
      <c r="EM25" s="36">
        <v>0</v>
      </c>
      <c r="EN25" s="36">
        <v>1320</v>
      </c>
      <c r="EO25" s="38">
        <v>983</v>
      </c>
      <c r="EP25" s="39">
        <v>0</v>
      </c>
      <c r="EQ25" s="36">
        <v>2038250</v>
      </c>
      <c r="ER25" s="36">
        <v>1228</v>
      </c>
      <c r="ES25" s="40">
        <v>2039478</v>
      </c>
      <c r="ET25" s="39">
        <v>6969</v>
      </c>
      <c r="EU25" s="36">
        <v>0</v>
      </c>
      <c r="EV25" s="37">
        <v>6969</v>
      </c>
      <c r="EW25" s="36">
        <v>0</v>
      </c>
      <c r="EX25" s="36">
        <v>72184024</v>
      </c>
      <c r="EY25" s="36">
        <v>14175538</v>
      </c>
      <c r="EZ25" s="38">
        <v>58008486</v>
      </c>
      <c r="FA25" s="39">
        <v>3480190</v>
      </c>
      <c r="FB25" s="36">
        <v>10434</v>
      </c>
      <c r="FC25" s="36">
        <v>1270</v>
      </c>
      <c r="FD25" s="36">
        <v>183</v>
      </c>
      <c r="FE25" s="36">
        <v>281633</v>
      </c>
      <c r="FF25" s="36">
        <v>106</v>
      </c>
      <c r="FG25" s="37">
        <v>293626</v>
      </c>
      <c r="FH25" s="36">
        <v>0</v>
      </c>
      <c r="FI25" s="36">
        <v>1137</v>
      </c>
      <c r="FJ25" s="38">
        <v>1113</v>
      </c>
      <c r="FK25" s="35">
        <v>0</v>
      </c>
      <c r="FL25" s="36">
        <v>3184314</v>
      </c>
      <c r="FM25" s="36">
        <v>0</v>
      </c>
      <c r="FN25" s="40">
        <v>3184314</v>
      </c>
      <c r="FO25" s="39">
        <v>7639</v>
      </c>
      <c r="FP25" s="36">
        <v>0</v>
      </c>
      <c r="FQ25" s="37">
        <v>7639</v>
      </c>
      <c r="FR25" s="36">
        <v>0</v>
      </c>
      <c r="FS25" s="36">
        <v>121053565</v>
      </c>
      <c r="FT25" s="36">
        <v>17126022</v>
      </c>
      <c r="FU25" s="38">
        <v>103927543</v>
      </c>
      <c r="FV25" s="39">
        <v>6235304</v>
      </c>
      <c r="FW25" s="36">
        <v>11394</v>
      </c>
      <c r="FX25" s="36">
        <v>2467</v>
      </c>
      <c r="FY25" s="36">
        <v>0</v>
      </c>
      <c r="FZ25" s="36">
        <v>545285</v>
      </c>
      <c r="GA25" s="36">
        <v>198</v>
      </c>
      <c r="GB25" s="37">
        <v>559344</v>
      </c>
      <c r="GC25" s="36">
        <v>0</v>
      </c>
      <c r="GD25" s="36">
        <v>2254</v>
      </c>
      <c r="GE25" s="38">
        <v>3765</v>
      </c>
      <c r="GF25" s="35">
        <v>0</v>
      </c>
      <c r="GG25" s="36">
        <v>5669941</v>
      </c>
      <c r="GH25" s="36">
        <v>0</v>
      </c>
      <c r="GI25" s="40">
        <v>5669941</v>
      </c>
      <c r="GJ25" s="39">
        <v>2893</v>
      </c>
      <c r="GK25" s="36">
        <v>0</v>
      </c>
      <c r="GL25" s="37">
        <v>2893</v>
      </c>
      <c r="GM25" s="36">
        <v>0</v>
      </c>
      <c r="GN25" s="36">
        <v>92537859</v>
      </c>
      <c r="GO25" s="36">
        <v>6268735</v>
      </c>
      <c r="GP25" s="38">
        <v>86269124</v>
      </c>
      <c r="GQ25" s="39">
        <v>5176019</v>
      </c>
      <c r="GR25" s="36">
        <v>955</v>
      </c>
      <c r="GS25" s="36">
        <v>5459</v>
      </c>
      <c r="GT25" s="36">
        <v>0</v>
      </c>
      <c r="GU25" s="36">
        <v>436752</v>
      </c>
      <c r="GV25" s="36">
        <v>436</v>
      </c>
      <c r="GW25" s="37">
        <v>443602</v>
      </c>
      <c r="GX25" s="36">
        <v>0</v>
      </c>
      <c r="GY25" s="36">
        <v>3301</v>
      </c>
      <c r="GZ25" s="38">
        <v>5805</v>
      </c>
      <c r="HA25" s="35">
        <v>0</v>
      </c>
      <c r="HB25" s="36">
        <v>4723311</v>
      </c>
      <c r="HC25" s="36">
        <v>0</v>
      </c>
      <c r="HD25" s="40">
        <v>4723311</v>
      </c>
      <c r="HE25" s="39">
        <v>675</v>
      </c>
      <c r="HF25" s="36">
        <v>0</v>
      </c>
      <c r="HG25" s="37">
        <v>675</v>
      </c>
      <c r="HH25" s="36">
        <v>0</v>
      </c>
      <c r="HI25" s="36">
        <v>46906740</v>
      </c>
      <c r="HJ25" s="36">
        <v>1554273</v>
      </c>
      <c r="HK25" s="38">
        <v>45352467</v>
      </c>
      <c r="HL25" s="39">
        <v>2721118</v>
      </c>
      <c r="HM25" s="36">
        <v>0</v>
      </c>
      <c r="HN25" s="36">
        <v>4175</v>
      </c>
      <c r="HO25" s="36">
        <v>0</v>
      </c>
      <c r="HP25" s="36">
        <v>193125</v>
      </c>
      <c r="HQ25" s="36">
        <v>6</v>
      </c>
      <c r="HR25" s="37">
        <v>197306</v>
      </c>
      <c r="HS25" s="36">
        <v>0</v>
      </c>
      <c r="HT25" s="36">
        <v>857</v>
      </c>
      <c r="HU25" s="38">
        <v>1165</v>
      </c>
      <c r="HV25" s="35">
        <v>0</v>
      </c>
      <c r="HW25" s="36">
        <v>2521790</v>
      </c>
      <c r="HX25" s="36">
        <v>0</v>
      </c>
      <c r="HY25" s="40">
        <v>2521790</v>
      </c>
    </row>
    <row r="26" spans="1:233" s="16" customFormat="1" ht="12.6" customHeight="1" x14ac:dyDescent="0.15">
      <c r="A26" s="17">
        <v>14</v>
      </c>
      <c r="B26" s="18" t="s">
        <v>76</v>
      </c>
      <c r="C26" s="29">
        <v>999</v>
      </c>
      <c r="D26" s="30">
        <v>1753</v>
      </c>
      <c r="E26" s="31">
        <v>2752</v>
      </c>
      <c r="F26" s="30">
        <v>14</v>
      </c>
      <c r="G26" s="30">
        <v>1847669</v>
      </c>
      <c r="H26" s="30">
        <v>1706467</v>
      </c>
      <c r="I26" s="32">
        <v>141202</v>
      </c>
      <c r="J26" s="33">
        <v>8359</v>
      </c>
      <c r="K26" s="30">
        <v>3376</v>
      </c>
      <c r="L26" s="30">
        <v>5</v>
      </c>
      <c r="M26" s="30">
        <v>6</v>
      </c>
      <c r="N26" s="30">
        <v>28</v>
      </c>
      <c r="O26" s="30">
        <v>0</v>
      </c>
      <c r="P26" s="31">
        <v>3415</v>
      </c>
      <c r="Q26" s="30">
        <v>4</v>
      </c>
      <c r="R26" s="30">
        <v>0</v>
      </c>
      <c r="S26" s="32">
        <v>0</v>
      </c>
      <c r="T26" s="29">
        <v>1</v>
      </c>
      <c r="U26" s="30">
        <v>3031</v>
      </c>
      <c r="V26" s="30">
        <v>1908</v>
      </c>
      <c r="W26" s="34">
        <v>4939</v>
      </c>
      <c r="X26" s="33">
        <v>30031</v>
      </c>
      <c r="Y26" s="30">
        <v>620</v>
      </c>
      <c r="Z26" s="31">
        <v>30651</v>
      </c>
      <c r="AA26" s="30">
        <v>37</v>
      </c>
      <c r="AB26" s="30">
        <v>43893419</v>
      </c>
      <c r="AC26" s="30">
        <v>25020517</v>
      </c>
      <c r="AD26" s="32">
        <v>18872902</v>
      </c>
      <c r="AE26" s="33">
        <v>1131132</v>
      </c>
      <c r="AF26" s="30">
        <v>56915</v>
      </c>
      <c r="AG26" s="30">
        <v>154</v>
      </c>
      <c r="AH26" s="30">
        <v>6847</v>
      </c>
      <c r="AI26" s="30">
        <v>12703</v>
      </c>
      <c r="AJ26" s="30">
        <v>5</v>
      </c>
      <c r="AK26" s="31">
        <v>76624</v>
      </c>
      <c r="AL26" s="30">
        <v>577</v>
      </c>
      <c r="AM26" s="30">
        <v>225</v>
      </c>
      <c r="AN26" s="32">
        <v>63</v>
      </c>
      <c r="AO26" s="29">
        <v>0</v>
      </c>
      <c r="AP26" s="30">
        <v>1046132</v>
      </c>
      <c r="AQ26" s="30">
        <v>7511</v>
      </c>
      <c r="AR26" s="34">
        <v>1053643</v>
      </c>
      <c r="AS26" s="33">
        <v>46586</v>
      </c>
      <c r="AT26" s="30">
        <v>1013</v>
      </c>
      <c r="AU26" s="31">
        <v>47599</v>
      </c>
      <c r="AV26" s="30">
        <v>2</v>
      </c>
      <c r="AW26" s="30">
        <v>118126681</v>
      </c>
      <c r="AX26" s="30">
        <v>47970753</v>
      </c>
      <c r="AY26" s="32">
        <v>70155928</v>
      </c>
      <c r="AZ26" s="33">
        <v>4207349</v>
      </c>
      <c r="BA26" s="30">
        <v>84175</v>
      </c>
      <c r="BB26" s="30">
        <v>345</v>
      </c>
      <c r="BC26" s="30">
        <v>46240</v>
      </c>
      <c r="BD26" s="30">
        <v>108864</v>
      </c>
      <c r="BE26" s="30">
        <v>7</v>
      </c>
      <c r="BF26" s="31">
        <v>239631</v>
      </c>
      <c r="BG26" s="30">
        <v>29</v>
      </c>
      <c r="BH26" s="30">
        <v>412</v>
      </c>
      <c r="BI26" s="32">
        <v>190</v>
      </c>
      <c r="BJ26" s="29">
        <v>467</v>
      </c>
      <c r="BK26" s="30">
        <v>3924780</v>
      </c>
      <c r="BL26" s="30">
        <v>41840</v>
      </c>
      <c r="BM26" s="34">
        <v>3966620</v>
      </c>
      <c r="BN26" s="33">
        <v>29853</v>
      </c>
      <c r="BO26" s="30">
        <v>1390</v>
      </c>
      <c r="BP26" s="31">
        <v>31243</v>
      </c>
      <c r="BQ26" s="30">
        <v>0</v>
      </c>
      <c r="BR26" s="30">
        <v>116212262</v>
      </c>
      <c r="BS26" s="30">
        <v>39455234</v>
      </c>
      <c r="BT26" s="32">
        <v>76757028</v>
      </c>
      <c r="BU26" s="33">
        <v>4604056</v>
      </c>
      <c r="BV26" s="30">
        <v>47866</v>
      </c>
      <c r="BW26" s="30">
        <v>529</v>
      </c>
      <c r="BX26" s="30">
        <v>72949</v>
      </c>
      <c r="BY26" s="30">
        <v>205510</v>
      </c>
      <c r="BZ26" s="30">
        <v>33</v>
      </c>
      <c r="CA26" s="31">
        <v>326887</v>
      </c>
      <c r="CB26" s="30">
        <v>0</v>
      </c>
      <c r="CC26" s="30">
        <v>548</v>
      </c>
      <c r="CD26" s="32">
        <v>470</v>
      </c>
      <c r="CE26" s="29">
        <v>0</v>
      </c>
      <c r="CF26" s="30">
        <v>4151396</v>
      </c>
      <c r="CG26" s="30">
        <v>124755</v>
      </c>
      <c r="CH26" s="34">
        <v>4276151</v>
      </c>
      <c r="CI26" s="33">
        <v>16183</v>
      </c>
      <c r="CJ26" s="30">
        <v>805</v>
      </c>
      <c r="CK26" s="31">
        <v>16988</v>
      </c>
      <c r="CL26" s="30">
        <v>0</v>
      </c>
      <c r="CM26" s="30">
        <v>84261802</v>
      </c>
      <c r="CN26" s="30">
        <v>25761617</v>
      </c>
      <c r="CO26" s="32">
        <v>58500185</v>
      </c>
      <c r="CP26" s="33">
        <v>3509250</v>
      </c>
      <c r="CQ26" s="30">
        <v>25481</v>
      </c>
      <c r="CR26" s="30">
        <v>641</v>
      </c>
      <c r="CS26" s="30">
        <v>42005</v>
      </c>
      <c r="CT26" s="30">
        <v>198423</v>
      </c>
      <c r="CU26" s="30">
        <v>3</v>
      </c>
      <c r="CV26" s="31">
        <v>266553</v>
      </c>
      <c r="CW26" s="30">
        <v>0</v>
      </c>
      <c r="CX26" s="30">
        <v>591</v>
      </c>
      <c r="CY26" s="32">
        <v>630</v>
      </c>
      <c r="CZ26" s="29">
        <v>0</v>
      </c>
      <c r="DA26" s="30">
        <v>3130178</v>
      </c>
      <c r="DB26" s="30">
        <v>111298</v>
      </c>
      <c r="DC26" s="34">
        <v>3241476</v>
      </c>
      <c r="DD26" s="33">
        <v>13267</v>
      </c>
      <c r="DE26" s="30">
        <v>119</v>
      </c>
      <c r="DF26" s="31">
        <v>13386</v>
      </c>
      <c r="DG26" s="30">
        <v>0</v>
      </c>
      <c r="DH26" s="30">
        <v>86439289</v>
      </c>
      <c r="DI26" s="30">
        <v>24154305</v>
      </c>
      <c r="DJ26" s="32">
        <v>62284984</v>
      </c>
      <c r="DK26" s="33">
        <v>3736495</v>
      </c>
      <c r="DL26" s="30">
        <v>20072</v>
      </c>
      <c r="DM26" s="30">
        <v>770</v>
      </c>
      <c r="DN26" s="30">
        <v>2264</v>
      </c>
      <c r="DO26" s="30">
        <v>259864</v>
      </c>
      <c r="DP26" s="30">
        <v>86</v>
      </c>
      <c r="DQ26" s="31">
        <v>283056</v>
      </c>
      <c r="DR26" s="30">
        <v>0</v>
      </c>
      <c r="DS26" s="30">
        <v>721</v>
      </c>
      <c r="DT26" s="32">
        <v>660</v>
      </c>
      <c r="DU26" s="29">
        <v>0</v>
      </c>
      <c r="DV26" s="30">
        <v>3426900</v>
      </c>
      <c r="DW26" s="30">
        <v>25158</v>
      </c>
      <c r="DX26" s="34">
        <v>3452058</v>
      </c>
      <c r="DY26" s="33">
        <v>6296</v>
      </c>
      <c r="DZ26" s="30">
        <v>0</v>
      </c>
      <c r="EA26" s="31">
        <v>6296</v>
      </c>
      <c r="EB26" s="30">
        <v>0</v>
      </c>
      <c r="EC26" s="30">
        <v>51594172</v>
      </c>
      <c r="ED26" s="30">
        <v>12779992</v>
      </c>
      <c r="EE26" s="32">
        <v>38814180</v>
      </c>
      <c r="EF26" s="33">
        <v>2328567</v>
      </c>
      <c r="EG26" s="30">
        <v>9439</v>
      </c>
      <c r="EH26" s="30">
        <v>684</v>
      </c>
      <c r="EI26" s="30">
        <v>63</v>
      </c>
      <c r="EJ26" s="30">
        <v>180221</v>
      </c>
      <c r="EK26" s="30">
        <v>40</v>
      </c>
      <c r="EL26" s="31">
        <v>190447</v>
      </c>
      <c r="EM26" s="30">
        <v>0</v>
      </c>
      <c r="EN26" s="30">
        <v>398</v>
      </c>
      <c r="EO26" s="32">
        <v>1257</v>
      </c>
      <c r="EP26" s="33">
        <v>0</v>
      </c>
      <c r="EQ26" s="30">
        <v>2136465</v>
      </c>
      <c r="ER26" s="30">
        <v>0</v>
      </c>
      <c r="ES26" s="34">
        <v>2136465</v>
      </c>
      <c r="ET26" s="33">
        <v>5783</v>
      </c>
      <c r="EU26" s="30">
        <v>0</v>
      </c>
      <c r="EV26" s="31">
        <v>5783</v>
      </c>
      <c r="EW26" s="30">
        <v>0</v>
      </c>
      <c r="EX26" s="30">
        <v>60307428</v>
      </c>
      <c r="EY26" s="30">
        <v>12398001</v>
      </c>
      <c r="EZ26" s="32">
        <v>47909427</v>
      </c>
      <c r="FA26" s="33">
        <v>2874300</v>
      </c>
      <c r="FB26" s="30">
        <v>8658</v>
      </c>
      <c r="FC26" s="30">
        <v>943</v>
      </c>
      <c r="FD26" s="30">
        <v>0</v>
      </c>
      <c r="FE26" s="30">
        <v>239230</v>
      </c>
      <c r="FF26" s="30">
        <v>1</v>
      </c>
      <c r="FG26" s="31">
        <v>248832</v>
      </c>
      <c r="FH26" s="30">
        <v>0</v>
      </c>
      <c r="FI26" s="30">
        <v>977</v>
      </c>
      <c r="FJ26" s="32">
        <v>736</v>
      </c>
      <c r="FK26" s="29">
        <v>0</v>
      </c>
      <c r="FL26" s="30">
        <v>2623755</v>
      </c>
      <c r="FM26" s="30">
        <v>0</v>
      </c>
      <c r="FN26" s="34">
        <v>2623755</v>
      </c>
      <c r="FO26" s="33">
        <v>4384</v>
      </c>
      <c r="FP26" s="30">
        <v>0</v>
      </c>
      <c r="FQ26" s="31">
        <v>4384</v>
      </c>
      <c r="FR26" s="30">
        <v>0</v>
      </c>
      <c r="FS26" s="30">
        <v>68239896</v>
      </c>
      <c r="FT26" s="30">
        <v>10115631</v>
      </c>
      <c r="FU26" s="32">
        <v>58124265</v>
      </c>
      <c r="FV26" s="33">
        <v>3487255</v>
      </c>
      <c r="FW26" s="30">
        <v>6564</v>
      </c>
      <c r="FX26" s="30">
        <v>1497</v>
      </c>
      <c r="FY26" s="30">
        <v>0</v>
      </c>
      <c r="FZ26" s="30">
        <v>315658</v>
      </c>
      <c r="GA26" s="30">
        <v>336</v>
      </c>
      <c r="GB26" s="31">
        <v>324055</v>
      </c>
      <c r="GC26" s="30">
        <v>0</v>
      </c>
      <c r="GD26" s="30">
        <v>967</v>
      </c>
      <c r="GE26" s="32">
        <v>940</v>
      </c>
      <c r="GF26" s="29">
        <v>0</v>
      </c>
      <c r="GG26" s="30">
        <v>3161293</v>
      </c>
      <c r="GH26" s="30">
        <v>0</v>
      </c>
      <c r="GI26" s="34">
        <v>3161293</v>
      </c>
      <c r="GJ26" s="33">
        <v>944</v>
      </c>
      <c r="GK26" s="30">
        <v>0</v>
      </c>
      <c r="GL26" s="31">
        <v>944</v>
      </c>
      <c r="GM26" s="30">
        <v>0</v>
      </c>
      <c r="GN26" s="30">
        <v>28790752</v>
      </c>
      <c r="GO26" s="30">
        <v>2078422</v>
      </c>
      <c r="GP26" s="32">
        <v>26712330</v>
      </c>
      <c r="GQ26" s="33">
        <v>1602695</v>
      </c>
      <c r="GR26" s="30">
        <v>355</v>
      </c>
      <c r="GS26" s="30">
        <v>1542</v>
      </c>
      <c r="GT26" s="30">
        <v>0</v>
      </c>
      <c r="GU26" s="30">
        <v>128026</v>
      </c>
      <c r="GV26" s="30">
        <v>0</v>
      </c>
      <c r="GW26" s="31">
        <v>129923</v>
      </c>
      <c r="GX26" s="30">
        <v>0</v>
      </c>
      <c r="GY26" s="30">
        <v>585</v>
      </c>
      <c r="GZ26" s="32">
        <v>1738</v>
      </c>
      <c r="HA26" s="29">
        <v>0</v>
      </c>
      <c r="HB26" s="30">
        <v>1470449</v>
      </c>
      <c r="HC26" s="30">
        <v>0</v>
      </c>
      <c r="HD26" s="34">
        <v>1470449</v>
      </c>
      <c r="HE26" s="33">
        <v>141</v>
      </c>
      <c r="HF26" s="30">
        <v>0</v>
      </c>
      <c r="HG26" s="31">
        <v>141</v>
      </c>
      <c r="HH26" s="30">
        <v>0</v>
      </c>
      <c r="HI26" s="30">
        <v>9806397</v>
      </c>
      <c r="HJ26" s="30">
        <v>328579</v>
      </c>
      <c r="HK26" s="32">
        <v>9477818</v>
      </c>
      <c r="HL26" s="33">
        <v>568661</v>
      </c>
      <c r="HM26" s="30">
        <v>0</v>
      </c>
      <c r="HN26" s="30">
        <v>1436</v>
      </c>
      <c r="HO26" s="30">
        <v>0</v>
      </c>
      <c r="HP26" s="30">
        <v>39447</v>
      </c>
      <c r="HQ26" s="30">
        <v>1807</v>
      </c>
      <c r="HR26" s="31">
        <v>42690</v>
      </c>
      <c r="HS26" s="30">
        <v>0</v>
      </c>
      <c r="HT26" s="30">
        <v>38</v>
      </c>
      <c r="HU26" s="32">
        <v>40</v>
      </c>
      <c r="HV26" s="29">
        <v>0</v>
      </c>
      <c r="HW26" s="30">
        <v>525893</v>
      </c>
      <c r="HX26" s="30">
        <v>0</v>
      </c>
      <c r="HY26" s="34">
        <v>525893</v>
      </c>
    </row>
    <row r="27" spans="1:233" s="16" customFormat="1" ht="12.6" customHeight="1" x14ac:dyDescent="0.15">
      <c r="A27" s="19">
        <v>15</v>
      </c>
      <c r="B27" s="20" t="s">
        <v>77</v>
      </c>
      <c r="C27" s="35">
        <v>1648</v>
      </c>
      <c r="D27" s="36">
        <v>2961</v>
      </c>
      <c r="E27" s="37">
        <v>4609</v>
      </c>
      <c r="F27" s="36">
        <v>23</v>
      </c>
      <c r="G27" s="36">
        <v>3082845</v>
      </c>
      <c r="H27" s="36">
        <v>2845660</v>
      </c>
      <c r="I27" s="38">
        <v>237185</v>
      </c>
      <c r="J27" s="39">
        <v>14042</v>
      </c>
      <c r="K27" s="36">
        <v>5669</v>
      </c>
      <c r="L27" s="36">
        <v>8</v>
      </c>
      <c r="M27" s="36">
        <v>3</v>
      </c>
      <c r="N27" s="36">
        <v>27</v>
      </c>
      <c r="O27" s="36">
        <v>0</v>
      </c>
      <c r="P27" s="37">
        <v>5707</v>
      </c>
      <c r="Q27" s="36">
        <v>6</v>
      </c>
      <c r="R27" s="36">
        <v>4</v>
      </c>
      <c r="S27" s="38">
        <v>0</v>
      </c>
      <c r="T27" s="35">
        <v>1</v>
      </c>
      <c r="U27" s="36">
        <v>5064</v>
      </c>
      <c r="V27" s="36">
        <v>3260</v>
      </c>
      <c r="W27" s="40">
        <v>8324</v>
      </c>
      <c r="X27" s="39">
        <v>47086</v>
      </c>
      <c r="Y27" s="36">
        <v>1119</v>
      </c>
      <c r="Z27" s="37">
        <v>48205</v>
      </c>
      <c r="AA27" s="36">
        <v>58</v>
      </c>
      <c r="AB27" s="36">
        <v>69315625</v>
      </c>
      <c r="AC27" s="36">
        <v>39824812</v>
      </c>
      <c r="AD27" s="38">
        <v>29490813</v>
      </c>
      <c r="AE27" s="39">
        <v>1767489</v>
      </c>
      <c r="AF27" s="36">
        <v>88874</v>
      </c>
      <c r="AG27" s="36">
        <v>346</v>
      </c>
      <c r="AH27" s="36">
        <v>13613</v>
      </c>
      <c r="AI27" s="36">
        <v>21646</v>
      </c>
      <c r="AJ27" s="36">
        <v>11</v>
      </c>
      <c r="AK27" s="37">
        <v>124490</v>
      </c>
      <c r="AL27" s="36">
        <v>920</v>
      </c>
      <c r="AM27" s="36">
        <v>339</v>
      </c>
      <c r="AN27" s="38">
        <v>131</v>
      </c>
      <c r="AO27" s="35">
        <v>605</v>
      </c>
      <c r="AP27" s="36">
        <v>1627331</v>
      </c>
      <c r="AQ27" s="36">
        <v>13673</v>
      </c>
      <c r="AR27" s="40">
        <v>1641004</v>
      </c>
      <c r="AS27" s="39">
        <v>73772</v>
      </c>
      <c r="AT27" s="36">
        <v>1842</v>
      </c>
      <c r="AU27" s="37">
        <v>75614</v>
      </c>
      <c r="AV27" s="36">
        <v>3</v>
      </c>
      <c r="AW27" s="36">
        <v>188411969</v>
      </c>
      <c r="AX27" s="36">
        <v>77036134</v>
      </c>
      <c r="AY27" s="38">
        <v>111375835</v>
      </c>
      <c r="AZ27" s="39">
        <v>6679356</v>
      </c>
      <c r="BA27" s="36">
        <v>133310</v>
      </c>
      <c r="BB27" s="36">
        <v>755</v>
      </c>
      <c r="BC27" s="36">
        <v>86374</v>
      </c>
      <c r="BD27" s="36">
        <v>180882</v>
      </c>
      <c r="BE27" s="36">
        <v>35</v>
      </c>
      <c r="BF27" s="37">
        <v>401356</v>
      </c>
      <c r="BG27" s="36">
        <v>93</v>
      </c>
      <c r="BH27" s="36">
        <v>1252</v>
      </c>
      <c r="BI27" s="38">
        <v>575</v>
      </c>
      <c r="BJ27" s="35">
        <v>731</v>
      </c>
      <c r="BK27" s="36">
        <v>6200999</v>
      </c>
      <c r="BL27" s="36">
        <v>74350</v>
      </c>
      <c r="BM27" s="40">
        <v>6275349</v>
      </c>
      <c r="BN27" s="39">
        <v>47425</v>
      </c>
      <c r="BO27" s="36">
        <v>2486</v>
      </c>
      <c r="BP27" s="37">
        <v>49911</v>
      </c>
      <c r="BQ27" s="36">
        <v>0</v>
      </c>
      <c r="BR27" s="36">
        <v>186246092</v>
      </c>
      <c r="BS27" s="36">
        <v>63666849</v>
      </c>
      <c r="BT27" s="38">
        <v>122579243</v>
      </c>
      <c r="BU27" s="39">
        <v>7352553</v>
      </c>
      <c r="BV27" s="36">
        <v>76442</v>
      </c>
      <c r="BW27" s="36">
        <v>1129</v>
      </c>
      <c r="BX27" s="36">
        <v>130014</v>
      </c>
      <c r="BY27" s="36">
        <v>334894</v>
      </c>
      <c r="BZ27" s="36">
        <v>104</v>
      </c>
      <c r="CA27" s="37">
        <v>542583</v>
      </c>
      <c r="CB27" s="36">
        <v>0</v>
      </c>
      <c r="CC27" s="36">
        <v>1147</v>
      </c>
      <c r="CD27" s="38">
        <v>630</v>
      </c>
      <c r="CE27" s="35">
        <v>0</v>
      </c>
      <c r="CF27" s="36">
        <v>6585432</v>
      </c>
      <c r="CG27" s="36">
        <v>222761</v>
      </c>
      <c r="CH27" s="40">
        <v>6808193</v>
      </c>
      <c r="CI27" s="39">
        <v>25822</v>
      </c>
      <c r="CJ27" s="36">
        <v>1497</v>
      </c>
      <c r="CK27" s="37">
        <v>27319</v>
      </c>
      <c r="CL27" s="36">
        <v>0</v>
      </c>
      <c r="CM27" s="36">
        <v>136437319</v>
      </c>
      <c r="CN27" s="36">
        <v>42109896</v>
      </c>
      <c r="CO27" s="38">
        <v>94327423</v>
      </c>
      <c r="CP27" s="39">
        <v>5658433</v>
      </c>
      <c r="CQ27" s="36">
        <v>40973</v>
      </c>
      <c r="CR27" s="36">
        <v>1127</v>
      </c>
      <c r="CS27" s="36">
        <v>75865</v>
      </c>
      <c r="CT27" s="36">
        <v>316006</v>
      </c>
      <c r="CU27" s="36">
        <v>74</v>
      </c>
      <c r="CV27" s="37">
        <v>434045</v>
      </c>
      <c r="CW27" s="36">
        <v>0</v>
      </c>
      <c r="CX27" s="36">
        <v>1389</v>
      </c>
      <c r="CY27" s="38">
        <v>1137</v>
      </c>
      <c r="CZ27" s="35">
        <v>0</v>
      </c>
      <c r="DA27" s="36">
        <v>5010398</v>
      </c>
      <c r="DB27" s="36">
        <v>211464</v>
      </c>
      <c r="DC27" s="40">
        <v>5221862</v>
      </c>
      <c r="DD27" s="39">
        <v>22258</v>
      </c>
      <c r="DE27" s="36">
        <v>247</v>
      </c>
      <c r="DF27" s="37">
        <v>22505</v>
      </c>
      <c r="DG27" s="36">
        <v>0</v>
      </c>
      <c r="DH27" s="36">
        <v>146416283</v>
      </c>
      <c r="DI27" s="36">
        <v>41444749</v>
      </c>
      <c r="DJ27" s="38">
        <v>104971534</v>
      </c>
      <c r="DK27" s="39">
        <v>6297279</v>
      </c>
      <c r="DL27" s="36">
        <v>33747</v>
      </c>
      <c r="DM27" s="36">
        <v>2034</v>
      </c>
      <c r="DN27" s="36">
        <v>5454</v>
      </c>
      <c r="DO27" s="36">
        <v>418743</v>
      </c>
      <c r="DP27" s="36">
        <v>217</v>
      </c>
      <c r="DQ27" s="37">
        <v>460195</v>
      </c>
      <c r="DR27" s="36">
        <v>0</v>
      </c>
      <c r="DS27" s="36">
        <v>1704</v>
      </c>
      <c r="DT27" s="38">
        <v>1726</v>
      </c>
      <c r="DU27" s="35">
        <v>0</v>
      </c>
      <c r="DV27" s="36">
        <v>5782871</v>
      </c>
      <c r="DW27" s="36">
        <v>50783</v>
      </c>
      <c r="DX27" s="40">
        <v>5833654</v>
      </c>
      <c r="DY27" s="39">
        <v>11376</v>
      </c>
      <c r="DZ27" s="36">
        <v>1</v>
      </c>
      <c r="EA27" s="37">
        <v>11377</v>
      </c>
      <c r="EB27" s="36">
        <v>0</v>
      </c>
      <c r="EC27" s="36">
        <v>93849724</v>
      </c>
      <c r="ED27" s="36">
        <v>23624116</v>
      </c>
      <c r="EE27" s="38">
        <v>70225608</v>
      </c>
      <c r="EF27" s="39">
        <v>4213018</v>
      </c>
      <c r="EG27" s="36">
        <v>17054</v>
      </c>
      <c r="EH27" s="36">
        <v>1405</v>
      </c>
      <c r="EI27" s="36">
        <v>338</v>
      </c>
      <c r="EJ27" s="36">
        <v>321169</v>
      </c>
      <c r="EK27" s="36">
        <v>227</v>
      </c>
      <c r="EL27" s="37">
        <v>340193</v>
      </c>
      <c r="EM27" s="36">
        <v>0</v>
      </c>
      <c r="EN27" s="36">
        <v>1175</v>
      </c>
      <c r="EO27" s="38">
        <v>891</v>
      </c>
      <c r="EP27" s="39">
        <v>0</v>
      </c>
      <c r="EQ27" s="36">
        <v>3870372</v>
      </c>
      <c r="ER27" s="36">
        <v>387</v>
      </c>
      <c r="ES27" s="40">
        <v>3870759</v>
      </c>
      <c r="ET27" s="39">
        <v>11937</v>
      </c>
      <c r="EU27" s="36">
        <v>1</v>
      </c>
      <c r="EV27" s="37">
        <v>11938</v>
      </c>
      <c r="EW27" s="36">
        <v>0</v>
      </c>
      <c r="EX27" s="36">
        <v>125370506</v>
      </c>
      <c r="EY27" s="36">
        <v>26215975</v>
      </c>
      <c r="EZ27" s="38">
        <v>99154531</v>
      </c>
      <c r="FA27" s="39">
        <v>5948724</v>
      </c>
      <c r="FB27" s="36">
        <v>17893</v>
      </c>
      <c r="FC27" s="36">
        <v>2585</v>
      </c>
      <c r="FD27" s="36">
        <v>0</v>
      </c>
      <c r="FE27" s="36">
        <v>481345</v>
      </c>
      <c r="FF27" s="36">
        <v>434</v>
      </c>
      <c r="FG27" s="37">
        <v>502257</v>
      </c>
      <c r="FH27" s="36">
        <v>0</v>
      </c>
      <c r="FI27" s="36">
        <v>1653</v>
      </c>
      <c r="FJ27" s="38">
        <v>1807</v>
      </c>
      <c r="FK27" s="35">
        <v>0</v>
      </c>
      <c r="FL27" s="36">
        <v>5442750</v>
      </c>
      <c r="FM27" s="36">
        <v>257</v>
      </c>
      <c r="FN27" s="40">
        <v>5443007</v>
      </c>
      <c r="FO27" s="39">
        <v>10068</v>
      </c>
      <c r="FP27" s="36">
        <v>0</v>
      </c>
      <c r="FQ27" s="37">
        <v>10068</v>
      </c>
      <c r="FR27" s="36">
        <v>0</v>
      </c>
      <c r="FS27" s="36">
        <v>157605280</v>
      </c>
      <c r="FT27" s="36">
        <v>24023189</v>
      </c>
      <c r="FU27" s="38">
        <v>133582091</v>
      </c>
      <c r="FV27" s="39">
        <v>8014462</v>
      </c>
      <c r="FW27" s="36">
        <v>15073</v>
      </c>
      <c r="FX27" s="36">
        <v>3043</v>
      </c>
      <c r="FY27" s="36">
        <v>0</v>
      </c>
      <c r="FZ27" s="36">
        <v>739446</v>
      </c>
      <c r="GA27" s="36">
        <v>1198</v>
      </c>
      <c r="GB27" s="37">
        <v>758760</v>
      </c>
      <c r="GC27" s="36">
        <v>0</v>
      </c>
      <c r="GD27" s="36">
        <v>1986</v>
      </c>
      <c r="GE27" s="38">
        <v>2196</v>
      </c>
      <c r="GF27" s="35">
        <v>0</v>
      </c>
      <c r="GG27" s="36">
        <v>7251520</v>
      </c>
      <c r="GH27" s="36">
        <v>0</v>
      </c>
      <c r="GI27" s="40">
        <v>7251520</v>
      </c>
      <c r="GJ27" s="39">
        <v>2455</v>
      </c>
      <c r="GK27" s="36">
        <v>0</v>
      </c>
      <c r="GL27" s="37">
        <v>2455</v>
      </c>
      <c r="GM27" s="36">
        <v>0</v>
      </c>
      <c r="GN27" s="36">
        <v>76091100</v>
      </c>
      <c r="GO27" s="36">
        <v>5620613</v>
      </c>
      <c r="GP27" s="38">
        <v>70470487</v>
      </c>
      <c r="GQ27" s="39">
        <v>4228116</v>
      </c>
      <c r="GR27" s="36">
        <v>904</v>
      </c>
      <c r="GS27" s="36">
        <v>5491</v>
      </c>
      <c r="GT27" s="36">
        <v>0</v>
      </c>
      <c r="GU27" s="36">
        <v>370273</v>
      </c>
      <c r="GV27" s="36">
        <v>86</v>
      </c>
      <c r="GW27" s="37">
        <v>376754</v>
      </c>
      <c r="GX27" s="36">
        <v>0</v>
      </c>
      <c r="GY27" s="36">
        <v>1953</v>
      </c>
      <c r="GZ27" s="38">
        <v>2613</v>
      </c>
      <c r="HA27" s="35">
        <v>0</v>
      </c>
      <c r="HB27" s="36">
        <v>3846796</v>
      </c>
      <c r="HC27" s="36">
        <v>0</v>
      </c>
      <c r="HD27" s="40">
        <v>3846796</v>
      </c>
      <c r="HE27" s="39">
        <v>353</v>
      </c>
      <c r="HF27" s="36">
        <v>0</v>
      </c>
      <c r="HG27" s="37">
        <v>353</v>
      </c>
      <c r="HH27" s="36">
        <v>0</v>
      </c>
      <c r="HI27" s="36">
        <v>24231378</v>
      </c>
      <c r="HJ27" s="36">
        <v>823003</v>
      </c>
      <c r="HK27" s="38">
        <v>23408375</v>
      </c>
      <c r="HL27" s="39">
        <v>1404484</v>
      </c>
      <c r="HM27" s="36">
        <v>0</v>
      </c>
      <c r="HN27" s="36">
        <v>3522</v>
      </c>
      <c r="HO27" s="36">
        <v>0</v>
      </c>
      <c r="HP27" s="36">
        <v>106700</v>
      </c>
      <c r="HQ27" s="36">
        <v>2217</v>
      </c>
      <c r="HR27" s="37">
        <v>112439</v>
      </c>
      <c r="HS27" s="36">
        <v>0</v>
      </c>
      <c r="HT27" s="36">
        <v>988</v>
      </c>
      <c r="HU27" s="38">
        <v>79</v>
      </c>
      <c r="HV27" s="35">
        <v>0</v>
      </c>
      <c r="HW27" s="36">
        <v>1290978</v>
      </c>
      <c r="HX27" s="36">
        <v>0</v>
      </c>
      <c r="HY27" s="40">
        <v>1290978</v>
      </c>
    </row>
    <row r="28" spans="1:233" s="16" customFormat="1" ht="12.6" customHeight="1" x14ac:dyDescent="0.15">
      <c r="A28" s="17">
        <v>16</v>
      </c>
      <c r="B28" s="18" t="s">
        <v>78</v>
      </c>
      <c r="C28" s="29">
        <v>819</v>
      </c>
      <c r="D28" s="30">
        <v>1460</v>
      </c>
      <c r="E28" s="31">
        <v>2279</v>
      </c>
      <c r="F28" s="30">
        <v>10</v>
      </c>
      <c r="G28" s="30">
        <v>1554455</v>
      </c>
      <c r="H28" s="30">
        <v>1437701</v>
      </c>
      <c r="I28" s="32">
        <v>116754</v>
      </c>
      <c r="J28" s="33">
        <v>6915</v>
      </c>
      <c r="K28" s="30">
        <v>2805</v>
      </c>
      <c r="L28" s="30">
        <v>2</v>
      </c>
      <c r="M28" s="30">
        <v>1</v>
      </c>
      <c r="N28" s="30">
        <v>28</v>
      </c>
      <c r="O28" s="30">
        <v>0</v>
      </c>
      <c r="P28" s="31">
        <v>2836</v>
      </c>
      <c r="Q28" s="30">
        <v>2</v>
      </c>
      <c r="R28" s="30">
        <v>1</v>
      </c>
      <c r="S28" s="32">
        <v>0</v>
      </c>
      <c r="T28" s="29">
        <v>7</v>
      </c>
      <c r="U28" s="30">
        <v>2479</v>
      </c>
      <c r="V28" s="30">
        <v>1590</v>
      </c>
      <c r="W28" s="34">
        <v>4069</v>
      </c>
      <c r="X28" s="33">
        <v>25032</v>
      </c>
      <c r="Y28" s="30">
        <v>485</v>
      </c>
      <c r="Z28" s="31">
        <v>25517</v>
      </c>
      <c r="AA28" s="30">
        <v>33</v>
      </c>
      <c r="AB28" s="30">
        <v>36415717</v>
      </c>
      <c r="AC28" s="30">
        <v>20775593</v>
      </c>
      <c r="AD28" s="32">
        <v>15640124</v>
      </c>
      <c r="AE28" s="33">
        <v>937391</v>
      </c>
      <c r="AF28" s="30">
        <v>48442</v>
      </c>
      <c r="AG28" s="30">
        <v>147</v>
      </c>
      <c r="AH28" s="30">
        <v>5189</v>
      </c>
      <c r="AI28" s="30">
        <v>10892</v>
      </c>
      <c r="AJ28" s="30">
        <v>1</v>
      </c>
      <c r="AK28" s="31">
        <v>64671</v>
      </c>
      <c r="AL28" s="30">
        <v>475</v>
      </c>
      <c r="AM28" s="30">
        <v>172</v>
      </c>
      <c r="AN28" s="32">
        <v>105</v>
      </c>
      <c r="AO28" s="29">
        <v>1010</v>
      </c>
      <c r="AP28" s="30">
        <v>864865</v>
      </c>
      <c r="AQ28" s="30">
        <v>6093</v>
      </c>
      <c r="AR28" s="34">
        <v>870958</v>
      </c>
      <c r="AS28" s="33">
        <v>38627</v>
      </c>
      <c r="AT28" s="30">
        <v>708</v>
      </c>
      <c r="AU28" s="31">
        <v>39335</v>
      </c>
      <c r="AV28" s="30">
        <v>6</v>
      </c>
      <c r="AW28" s="30">
        <v>97521392</v>
      </c>
      <c r="AX28" s="30">
        <v>39638387</v>
      </c>
      <c r="AY28" s="32">
        <v>57883005</v>
      </c>
      <c r="AZ28" s="33">
        <v>3471320</v>
      </c>
      <c r="BA28" s="30">
        <v>70715</v>
      </c>
      <c r="BB28" s="30">
        <v>408</v>
      </c>
      <c r="BC28" s="30">
        <v>35233</v>
      </c>
      <c r="BD28" s="30">
        <v>93646</v>
      </c>
      <c r="BE28" s="30">
        <v>4</v>
      </c>
      <c r="BF28" s="31">
        <v>200006</v>
      </c>
      <c r="BG28" s="30">
        <v>314</v>
      </c>
      <c r="BH28" s="30">
        <v>552</v>
      </c>
      <c r="BI28" s="32">
        <v>372</v>
      </c>
      <c r="BJ28" s="29">
        <v>503</v>
      </c>
      <c r="BK28" s="30">
        <v>3238243</v>
      </c>
      <c r="BL28" s="30">
        <v>31330</v>
      </c>
      <c r="BM28" s="34">
        <v>3269573</v>
      </c>
      <c r="BN28" s="33">
        <v>24524</v>
      </c>
      <c r="BO28" s="30">
        <v>840</v>
      </c>
      <c r="BP28" s="31">
        <v>25364</v>
      </c>
      <c r="BQ28" s="30">
        <v>0</v>
      </c>
      <c r="BR28" s="30">
        <v>94218588</v>
      </c>
      <c r="BS28" s="30">
        <v>31928019</v>
      </c>
      <c r="BT28" s="32">
        <v>62290569</v>
      </c>
      <c r="BU28" s="33">
        <v>3736328</v>
      </c>
      <c r="BV28" s="30">
        <v>38887</v>
      </c>
      <c r="BW28" s="30">
        <v>569</v>
      </c>
      <c r="BX28" s="30">
        <v>44564</v>
      </c>
      <c r="BY28" s="30">
        <v>174407</v>
      </c>
      <c r="BZ28" s="30">
        <v>18</v>
      </c>
      <c r="CA28" s="31">
        <v>258445</v>
      </c>
      <c r="CB28" s="30">
        <v>0</v>
      </c>
      <c r="CC28" s="30">
        <v>535</v>
      </c>
      <c r="CD28" s="32">
        <v>340</v>
      </c>
      <c r="CE28" s="29">
        <v>119</v>
      </c>
      <c r="CF28" s="30">
        <v>3397726</v>
      </c>
      <c r="CG28" s="30">
        <v>79163</v>
      </c>
      <c r="CH28" s="34">
        <v>3476889</v>
      </c>
      <c r="CI28" s="33">
        <v>13627</v>
      </c>
      <c r="CJ28" s="30">
        <v>448</v>
      </c>
      <c r="CK28" s="31">
        <v>14075</v>
      </c>
      <c r="CL28" s="30">
        <v>0</v>
      </c>
      <c r="CM28" s="30">
        <v>69696852</v>
      </c>
      <c r="CN28" s="30">
        <v>21221279</v>
      </c>
      <c r="CO28" s="32">
        <v>48475573</v>
      </c>
      <c r="CP28" s="33">
        <v>2907902</v>
      </c>
      <c r="CQ28" s="30">
        <v>21113</v>
      </c>
      <c r="CR28" s="30">
        <v>524</v>
      </c>
      <c r="CS28" s="30">
        <v>23773</v>
      </c>
      <c r="CT28" s="30">
        <v>177075</v>
      </c>
      <c r="CU28" s="30">
        <v>29</v>
      </c>
      <c r="CV28" s="31">
        <v>222514</v>
      </c>
      <c r="CW28" s="30">
        <v>0</v>
      </c>
      <c r="CX28" s="30">
        <v>556</v>
      </c>
      <c r="CY28" s="32">
        <v>905</v>
      </c>
      <c r="CZ28" s="29">
        <v>0</v>
      </c>
      <c r="DA28" s="30">
        <v>2621303</v>
      </c>
      <c r="DB28" s="30">
        <v>62624</v>
      </c>
      <c r="DC28" s="34">
        <v>2683927</v>
      </c>
      <c r="DD28" s="33">
        <v>10930</v>
      </c>
      <c r="DE28" s="30">
        <v>87</v>
      </c>
      <c r="DF28" s="31">
        <v>11017</v>
      </c>
      <c r="DG28" s="30">
        <v>0</v>
      </c>
      <c r="DH28" s="30">
        <v>70917260</v>
      </c>
      <c r="DI28" s="30">
        <v>19626188</v>
      </c>
      <c r="DJ28" s="32">
        <v>51291072</v>
      </c>
      <c r="DK28" s="33">
        <v>3076969</v>
      </c>
      <c r="DL28" s="30">
        <v>16526</v>
      </c>
      <c r="DM28" s="30">
        <v>628</v>
      </c>
      <c r="DN28" s="30">
        <v>1481</v>
      </c>
      <c r="DO28" s="30">
        <v>219660</v>
      </c>
      <c r="DP28" s="30">
        <v>42</v>
      </c>
      <c r="DQ28" s="31">
        <v>238337</v>
      </c>
      <c r="DR28" s="30">
        <v>0</v>
      </c>
      <c r="DS28" s="30">
        <v>703</v>
      </c>
      <c r="DT28" s="32">
        <v>1168</v>
      </c>
      <c r="DU28" s="29">
        <v>0</v>
      </c>
      <c r="DV28" s="30">
        <v>2817554</v>
      </c>
      <c r="DW28" s="30">
        <v>19207</v>
      </c>
      <c r="DX28" s="34">
        <v>2836761</v>
      </c>
      <c r="DY28" s="33">
        <v>5502</v>
      </c>
      <c r="DZ28" s="30">
        <v>15</v>
      </c>
      <c r="EA28" s="31">
        <v>5517</v>
      </c>
      <c r="EB28" s="30">
        <v>0</v>
      </c>
      <c r="EC28" s="30">
        <v>45102200</v>
      </c>
      <c r="ED28" s="30">
        <v>11020370</v>
      </c>
      <c r="EE28" s="32">
        <v>34081830</v>
      </c>
      <c r="EF28" s="33">
        <v>2044660</v>
      </c>
      <c r="EG28" s="30">
        <v>8276</v>
      </c>
      <c r="EH28" s="30">
        <v>969</v>
      </c>
      <c r="EI28" s="30">
        <v>0</v>
      </c>
      <c r="EJ28" s="30">
        <v>160282</v>
      </c>
      <c r="EK28" s="30">
        <v>45</v>
      </c>
      <c r="EL28" s="31">
        <v>169572</v>
      </c>
      <c r="EM28" s="30">
        <v>0</v>
      </c>
      <c r="EN28" s="30">
        <v>1010</v>
      </c>
      <c r="EO28" s="32">
        <v>614</v>
      </c>
      <c r="EP28" s="33">
        <v>0</v>
      </c>
      <c r="EQ28" s="30">
        <v>1868121</v>
      </c>
      <c r="ER28" s="30">
        <v>5343</v>
      </c>
      <c r="ES28" s="34">
        <v>1873464</v>
      </c>
      <c r="ET28" s="33">
        <v>5331</v>
      </c>
      <c r="EU28" s="30">
        <v>13</v>
      </c>
      <c r="EV28" s="31">
        <v>5344</v>
      </c>
      <c r="EW28" s="30">
        <v>0</v>
      </c>
      <c r="EX28" s="30">
        <v>55677221</v>
      </c>
      <c r="EY28" s="30">
        <v>11382884</v>
      </c>
      <c r="EZ28" s="32">
        <v>44294337</v>
      </c>
      <c r="FA28" s="33">
        <v>2657417</v>
      </c>
      <c r="FB28" s="30">
        <v>8016</v>
      </c>
      <c r="FC28" s="30">
        <v>1017</v>
      </c>
      <c r="FD28" s="30">
        <v>0</v>
      </c>
      <c r="FE28" s="30">
        <v>220559</v>
      </c>
      <c r="FF28" s="30">
        <v>18</v>
      </c>
      <c r="FG28" s="31">
        <v>229610</v>
      </c>
      <c r="FH28" s="30">
        <v>0</v>
      </c>
      <c r="FI28" s="30">
        <v>954</v>
      </c>
      <c r="FJ28" s="32">
        <v>1113</v>
      </c>
      <c r="FK28" s="29">
        <v>0</v>
      </c>
      <c r="FL28" s="30">
        <v>2419559</v>
      </c>
      <c r="FM28" s="30">
        <v>6181</v>
      </c>
      <c r="FN28" s="34">
        <v>2425740</v>
      </c>
      <c r="FO28" s="33">
        <v>4591</v>
      </c>
      <c r="FP28" s="30">
        <v>15</v>
      </c>
      <c r="FQ28" s="31">
        <v>4606</v>
      </c>
      <c r="FR28" s="30">
        <v>0</v>
      </c>
      <c r="FS28" s="30">
        <v>72360355</v>
      </c>
      <c r="FT28" s="30">
        <v>10604381</v>
      </c>
      <c r="FU28" s="32">
        <v>61755974</v>
      </c>
      <c r="FV28" s="33">
        <v>3705149</v>
      </c>
      <c r="FW28" s="30">
        <v>6900</v>
      </c>
      <c r="FX28" s="30">
        <v>1337</v>
      </c>
      <c r="FY28" s="30">
        <v>0</v>
      </c>
      <c r="FZ28" s="30">
        <v>358715</v>
      </c>
      <c r="GA28" s="30">
        <v>287</v>
      </c>
      <c r="GB28" s="31">
        <v>367239</v>
      </c>
      <c r="GC28" s="30">
        <v>0</v>
      </c>
      <c r="GD28" s="30">
        <v>958</v>
      </c>
      <c r="GE28" s="32">
        <v>1445</v>
      </c>
      <c r="GF28" s="29">
        <v>0</v>
      </c>
      <c r="GG28" s="30">
        <v>3324152</v>
      </c>
      <c r="GH28" s="30">
        <v>11355</v>
      </c>
      <c r="GI28" s="34">
        <v>3335507</v>
      </c>
      <c r="GJ28" s="33">
        <v>1188</v>
      </c>
      <c r="GK28" s="30">
        <v>3</v>
      </c>
      <c r="GL28" s="31">
        <v>1191</v>
      </c>
      <c r="GM28" s="30">
        <v>0</v>
      </c>
      <c r="GN28" s="30">
        <v>36933343</v>
      </c>
      <c r="GO28" s="30">
        <v>2614906</v>
      </c>
      <c r="GP28" s="32">
        <v>34318437</v>
      </c>
      <c r="GQ28" s="33">
        <v>2059051</v>
      </c>
      <c r="GR28" s="30">
        <v>447</v>
      </c>
      <c r="GS28" s="30">
        <v>2214</v>
      </c>
      <c r="GT28" s="30">
        <v>0</v>
      </c>
      <c r="GU28" s="30">
        <v>190799</v>
      </c>
      <c r="GV28" s="30">
        <v>0</v>
      </c>
      <c r="GW28" s="31">
        <v>193460</v>
      </c>
      <c r="GX28" s="30">
        <v>0</v>
      </c>
      <c r="GY28" s="30">
        <v>775</v>
      </c>
      <c r="GZ28" s="32">
        <v>1363</v>
      </c>
      <c r="HA28" s="29">
        <v>0</v>
      </c>
      <c r="HB28" s="30">
        <v>1858883</v>
      </c>
      <c r="HC28" s="30">
        <v>4570</v>
      </c>
      <c r="HD28" s="34">
        <v>1863453</v>
      </c>
      <c r="HE28" s="33">
        <v>151</v>
      </c>
      <c r="HF28" s="30">
        <v>1</v>
      </c>
      <c r="HG28" s="31">
        <v>152</v>
      </c>
      <c r="HH28" s="30">
        <v>0</v>
      </c>
      <c r="HI28" s="30">
        <v>10253065</v>
      </c>
      <c r="HJ28" s="30">
        <v>341404</v>
      </c>
      <c r="HK28" s="32">
        <v>9911661</v>
      </c>
      <c r="HL28" s="33">
        <v>594694</v>
      </c>
      <c r="HM28" s="30">
        <v>0</v>
      </c>
      <c r="HN28" s="30">
        <v>1853</v>
      </c>
      <c r="HO28" s="30">
        <v>0</v>
      </c>
      <c r="HP28" s="30">
        <v>45123</v>
      </c>
      <c r="HQ28" s="30">
        <v>0</v>
      </c>
      <c r="HR28" s="31">
        <v>46976</v>
      </c>
      <c r="HS28" s="30">
        <v>0</v>
      </c>
      <c r="HT28" s="30">
        <v>101</v>
      </c>
      <c r="HU28" s="32">
        <v>240</v>
      </c>
      <c r="HV28" s="29">
        <v>0</v>
      </c>
      <c r="HW28" s="30">
        <v>543663</v>
      </c>
      <c r="HX28" s="30">
        <v>3714</v>
      </c>
      <c r="HY28" s="34">
        <v>547377</v>
      </c>
    </row>
    <row r="29" spans="1:233" s="16" customFormat="1" ht="12.6" customHeight="1" x14ac:dyDescent="0.15">
      <c r="A29" s="19">
        <v>17</v>
      </c>
      <c r="B29" s="20" t="s">
        <v>79</v>
      </c>
      <c r="C29" s="35">
        <v>1035</v>
      </c>
      <c r="D29" s="36">
        <v>1976</v>
      </c>
      <c r="E29" s="37">
        <v>3011</v>
      </c>
      <c r="F29" s="36">
        <v>21</v>
      </c>
      <c r="G29" s="36">
        <v>2129219</v>
      </c>
      <c r="H29" s="36">
        <v>1975123</v>
      </c>
      <c r="I29" s="38">
        <v>154096</v>
      </c>
      <c r="J29" s="39">
        <v>9122</v>
      </c>
      <c r="K29" s="36">
        <v>3716</v>
      </c>
      <c r="L29" s="36">
        <v>3</v>
      </c>
      <c r="M29" s="36">
        <v>8</v>
      </c>
      <c r="N29" s="36">
        <v>11</v>
      </c>
      <c r="O29" s="36">
        <v>0</v>
      </c>
      <c r="P29" s="37">
        <v>3738</v>
      </c>
      <c r="Q29" s="36">
        <v>6</v>
      </c>
      <c r="R29" s="36">
        <v>1</v>
      </c>
      <c r="S29" s="38">
        <v>0</v>
      </c>
      <c r="T29" s="35">
        <v>3</v>
      </c>
      <c r="U29" s="36">
        <v>3169</v>
      </c>
      <c r="V29" s="36">
        <v>2205</v>
      </c>
      <c r="W29" s="40">
        <v>5374</v>
      </c>
      <c r="X29" s="39">
        <v>31170</v>
      </c>
      <c r="Y29" s="36">
        <v>1000</v>
      </c>
      <c r="Z29" s="37">
        <v>32170</v>
      </c>
      <c r="AA29" s="36">
        <v>46</v>
      </c>
      <c r="AB29" s="36">
        <v>47165598</v>
      </c>
      <c r="AC29" s="36">
        <v>27582113</v>
      </c>
      <c r="AD29" s="38">
        <v>19583485</v>
      </c>
      <c r="AE29" s="39">
        <v>1173713</v>
      </c>
      <c r="AF29" s="36">
        <v>65071</v>
      </c>
      <c r="AG29" s="36">
        <v>151</v>
      </c>
      <c r="AH29" s="36">
        <v>11664</v>
      </c>
      <c r="AI29" s="36">
        <v>13214</v>
      </c>
      <c r="AJ29" s="36">
        <v>3</v>
      </c>
      <c r="AK29" s="37">
        <v>90103</v>
      </c>
      <c r="AL29" s="36">
        <v>550</v>
      </c>
      <c r="AM29" s="36">
        <v>213</v>
      </c>
      <c r="AN29" s="38">
        <v>144</v>
      </c>
      <c r="AO29" s="35">
        <v>414</v>
      </c>
      <c r="AP29" s="36">
        <v>1070151</v>
      </c>
      <c r="AQ29" s="36">
        <v>12138</v>
      </c>
      <c r="AR29" s="40">
        <v>1082289</v>
      </c>
      <c r="AS29" s="39">
        <v>44953</v>
      </c>
      <c r="AT29" s="36">
        <v>1694</v>
      </c>
      <c r="AU29" s="37">
        <v>46647</v>
      </c>
      <c r="AV29" s="36">
        <v>4</v>
      </c>
      <c r="AW29" s="36">
        <v>117606114</v>
      </c>
      <c r="AX29" s="36">
        <v>48757924</v>
      </c>
      <c r="AY29" s="38">
        <v>68848190</v>
      </c>
      <c r="AZ29" s="39">
        <v>4128918</v>
      </c>
      <c r="BA29" s="36">
        <v>88391</v>
      </c>
      <c r="BB29" s="36">
        <v>318</v>
      </c>
      <c r="BC29" s="36">
        <v>77217</v>
      </c>
      <c r="BD29" s="36">
        <v>108868</v>
      </c>
      <c r="BE29" s="36">
        <v>31</v>
      </c>
      <c r="BF29" s="37">
        <v>274825</v>
      </c>
      <c r="BG29" s="36">
        <v>138</v>
      </c>
      <c r="BH29" s="36">
        <v>603</v>
      </c>
      <c r="BI29" s="38">
        <v>342</v>
      </c>
      <c r="BJ29" s="35">
        <v>128</v>
      </c>
      <c r="BK29" s="36">
        <v>3781039</v>
      </c>
      <c r="BL29" s="36">
        <v>71843</v>
      </c>
      <c r="BM29" s="40">
        <v>3852882</v>
      </c>
      <c r="BN29" s="39">
        <v>29646</v>
      </c>
      <c r="BO29" s="36">
        <v>2373</v>
      </c>
      <c r="BP29" s="37">
        <v>32019</v>
      </c>
      <c r="BQ29" s="36">
        <v>0</v>
      </c>
      <c r="BR29" s="36">
        <v>120429592</v>
      </c>
      <c r="BS29" s="36">
        <v>41743583</v>
      </c>
      <c r="BT29" s="38">
        <v>78686009</v>
      </c>
      <c r="BU29" s="39">
        <v>4719753</v>
      </c>
      <c r="BV29" s="36">
        <v>49247</v>
      </c>
      <c r="BW29" s="36">
        <v>403</v>
      </c>
      <c r="BX29" s="36">
        <v>128711</v>
      </c>
      <c r="BY29" s="36">
        <v>214686</v>
      </c>
      <c r="BZ29" s="36">
        <v>20</v>
      </c>
      <c r="CA29" s="37">
        <v>393067</v>
      </c>
      <c r="CB29" s="36">
        <v>0</v>
      </c>
      <c r="CC29" s="36">
        <v>434</v>
      </c>
      <c r="CD29" s="38">
        <v>329</v>
      </c>
      <c r="CE29" s="35">
        <v>0</v>
      </c>
      <c r="CF29" s="36">
        <v>4118921</v>
      </c>
      <c r="CG29" s="36">
        <v>207002</v>
      </c>
      <c r="CH29" s="40">
        <v>4325923</v>
      </c>
      <c r="CI29" s="39">
        <v>16435</v>
      </c>
      <c r="CJ29" s="36">
        <v>1241</v>
      </c>
      <c r="CK29" s="37">
        <v>17676</v>
      </c>
      <c r="CL29" s="36">
        <v>0</v>
      </c>
      <c r="CM29" s="36">
        <v>88749333</v>
      </c>
      <c r="CN29" s="36">
        <v>27726907</v>
      </c>
      <c r="CO29" s="38">
        <v>61022426</v>
      </c>
      <c r="CP29" s="39">
        <v>3660552</v>
      </c>
      <c r="CQ29" s="36">
        <v>26511</v>
      </c>
      <c r="CR29" s="36">
        <v>502</v>
      </c>
      <c r="CS29" s="36">
        <v>62438</v>
      </c>
      <c r="CT29" s="36">
        <v>211670</v>
      </c>
      <c r="CU29" s="36">
        <v>28</v>
      </c>
      <c r="CV29" s="37">
        <v>301149</v>
      </c>
      <c r="CW29" s="36">
        <v>0</v>
      </c>
      <c r="CX29" s="36">
        <v>454</v>
      </c>
      <c r="CY29" s="38">
        <v>443</v>
      </c>
      <c r="CZ29" s="35">
        <v>0</v>
      </c>
      <c r="DA29" s="36">
        <v>3182723</v>
      </c>
      <c r="DB29" s="36">
        <v>175783</v>
      </c>
      <c r="DC29" s="40">
        <v>3358506</v>
      </c>
      <c r="DD29" s="39">
        <v>13611</v>
      </c>
      <c r="DE29" s="36">
        <v>136</v>
      </c>
      <c r="DF29" s="37">
        <v>13747</v>
      </c>
      <c r="DG29" s="36">
        <v>0</v>
      </c>
      <c r="DH29" s="36">
        <v>89430818</v>
      </c>
      <c r="DI29" s="36">
        <v>25504992</v>
      </c>
      <c r="DJ29" s="38">
        <v>63925826</v>
      </c>
      <c r="DK29" s="39">
        <v>3834933</v>
      </c>
      <c r="DL29" s="36">
        <v>20621</v>
      </c>
      <c r="DM29" s="36">
        <v>786</v>
      </c>
      <c r="DN29" s="36">
        <v>2920</v>
      </c>
      <c r="DO29" s="36">
        <v>261021</v>
      </c>
      <c r="DP29" s="36">
        <v>161</v>
      </c>
      <c r="DQ29" s="37">
        <v>285509</v>
      </c>
      <c r="DR29" s="36">
        <v>0</v>
      </c>
      <c r="DS29" s="36">
        <v>755</v>
      </c>
      <c r="DT29" s="38">
        <v>414</v>
      </c>
      <c r="DU29" s="35">
        <v>0</v>
      </c>
      <c r="DV29" s="36">
        <v>3519517</v>
      </c>
      <c r="DW29" s="36">
        <v>28738</v>
      </c>
      <c r="DX29" s="40">
        <v>3548255</v>
      </c>
      <c r="DY29" s="39">
        <v>5964</v>
      </c>
      <c r="DZ29" s="36">
        <v>0</v>
      </c>
      <c r="EA29" s="37">
        <v>5964</v>
      </c>
      <c r="EB29" s="36">
        <v>0</v>
      </c>
      <c r="EC29" s="36">
        <v>49115195</v>
      </c>
      <c r="ED29" s="36">
        <v>12454720</v>
      </c>
      <c r="EE29" s="38">
        <v>36660475</v>
      </c>
      <c r="EF29" s="39">
        <v>2199355</v>
      </c>
      <c r="EG29" s="36">
        <v>8938</v>
      </c>
      <c r="EH29" s="36">
        <v>739</v>
      </c>
      <c r="EI29" s="36">
        <v>36</v>
      </c>
      <c r="EJ29" s="36">
        <v>171669</v>
      </c>
      <c r="EK29" s="36">
        <v>4</v>
      </c>
      <c r="EL29" s="37">
        <v>181386</v>
      </c>
      <c r="EM29" s="36">
        <v>0</v>
      </c>
      <c r="EN29" s="36">
        <v>500</v>
      </c>
      <c r="EO29" s="38">
        <v>591</v>
      </c>
      <c r="EP29" s="39">
        <v>0</v>
      </c>
      <c r="EQ29" s="36">
        <v>2016878</v>
      </c>
      <c r="ER29" s="36">
        <v>0</v>
      </c>
      <c r="ES29" s="40">
        <v>2016878</v>
      </c>
      <c r="ET29" s="39">
        <v>4898</v>
      </c>
      <c r="EU29" s="36">
        <v>0</v>
      </c>
      <c r="EV29" s="37">
        <v>4898</v>
      </c>
      <c r="EW29" s="36">
        <v>0</v>
      </c>
      <c r="EX29" s="36">
        <v>50865734</v>
      </c>
      <c r="EY29" s="36">
        <v>10643071</v>
      </c>
      <c r="EZ29" s="38">
        <v>40222663</v>
      </c>
      <c r="FA29" s="39">
        <v>2413134</v>
      </c>
      <c r="FB29" s="36">
        <v>7346</v>
      </c>
      <c r="FC29" s="36">
        <v>699</v>
      </c>
      <c r="FD29" s="36">
        <v>113</v>
      </c>
      <c r="FE29" s="36">
        <v>202854</v>
      </c>
      <c r="FF29" s="36">
        <v>72</v>
      </c>
      <c r="FG29" s="37">
        <v>211084</v>
      </c>
      <c r="FH29" s="36">
        <v>0</v>
      </c>
      <c r="FI29" s="36">
        <v>485</v>
      </c>
      <c r="FJ29" s="38">
        <v>895</v>
      </c>
      <c r="FK29" s="35">
        <v>0</v>
      </c>
      <c r="FL29" s="36">
        <v>2200670</v>
      </c>
      <c r="FM29" s="36">
        <v>0</v>
      </c>
      <c r="FN29" s="40">
        <v>2200670</v>
      </c>
      <c r="FO29" s="39">
        <v>2821</v>
      </c>
      <c r="FP29" s="36">
        <v>0</v>
      </c>
      <c r="FQ29" s="37">
        <v>2821</v>
      </c>
      <c r="FR29" s="36">
        <v>0</v>
      </c>
      <c r="FS29" s="36">
        <v>43984666</v>
      </c>
      <c r="FT29" s="36">
        <v>6600669</v>
      </c>
      <c r="FU29" s="38">
        <v>37383997</v>
      </c>
      <c r="FV29" s="39">
        <v>2242911</v>
      </c>
      <c r="FW29" s="36">
        <v>4208</v>
      </c>
      <c r="FX29" s="36">
        <v>1627</v>
      </c>
      <c r="FY29" s="36">
        <v>26</v>
      </c>
      <c r="FZ29" s="36">
        <v>196468</v>
      </c>
      <c r="GA29" s="36">
        <v>0</v>
      </c>
      <c r="GB29" s="37">
        <v>202329</v>
      </c>
      <c r="GC29" s="36">
        <v>0</v>
      </c>
      <c r="GD29" s="36">
        <v>624</v>
      </c>
      <c r="GE29" s="38">
        <v>1201</v>
      </c>
      <c r="GF29" s="35">
        <v>0</v>
      </c>
      <c r="GG29" s="36">
        <v>2038757</v>
      </c>
      <c r="GH29" s="36">
        <v>0</v>
      </c>
      <c r="GI29" s="40">
        <v>2038757</v>
      </c>
      <c r="GJ29" s="39">
        <v>530</v>
      </c>
      <c r="GK29" s="36">
        <v>0</v>
      </c>
      <c r="GL29" s="37">
        <v>530</v>
      </c>
      <c r="GM29" s="36">
        <v>0</v>
      </c>
      <c r="GN29" s="36">
        <v>15829175</v>
      </c>
      <c r="GO29" s="36">
        <v>1196170</v>
      </c>
      <c r="GP29" s="38">
        <v>14633005</v>
      </c>
      <c r="GQ29" s="39">
        <v>877956</v>
      </c>
      <c r="GR29" s="36">
        <v>236</v>
      </c>
      <c r="GS29" s="36">
        <v>1249</v>
      </c>
      <c r="GT29" s="36">
        <v>0</v>
      </c>
      <c r="GU29" s="36">
        <v>77622</v>
      </c>
      <c r="GV29" s="36">
        <v>1</v>
      </c>
      <c r="GW29" s="37">
        <v>79108</v>
      </c>
      <c r="GX29" s="36">
        <v>0</v>
      </c>
      <c r="GY29" s="36">
        <v>143</v>
      </c>
      <c r="GZ29" s="38">
        <v>1083</v>
      </c>
      <c r="HA29" s="35">
        <v>0</v>
      </c>
      <c r="HB29" s="36">
        <v>797622</v>
      </c>
      <c r="HC29" s="36">
        <v>0</v>
      </c>
      <c r="HD29" s="40">
        <v>797622</v>
      </c>
      <c r="HE29" s="39">
        <v>71</v>
      </c>
      <c r="HF29" s="36">
        <v>0</v>
      </c>
      <c r="HG29" s="37">
        <v>71</v>
      </c>
      <c r="HH29" s="36">
        <v>0</v>
      </c>
      <c r="HI29" s="36">
        <v>4865725</v>
      </c>
      <c r="HJ29" s="36">
        <v>152465</v>
      </c>
      <c r="HK29" s="38">
        <v>4713260</v>
      </c>
      <c r="HL29" s="39">
        <v>282792</v>
      </c>
      <c r="HM29" s="36">
        <v>0</v>
      </c>
      <c r="HN29" s="36">
        <v>369</v>
      </c>
      <c r="HO29" s="36">
        <v>0</v>
      </c>
      <c r="HP29" s="36">
        <v>19916</v>
      </c>
      <c r="HQ29" s="36">
        <v>0</v>
      </c>
      <c r="HR29" s="37">
        <v>20285</v>
      </c>
      <c r="HS29" s="36">
        <v>0</v>
      </c>
      <c r="HT29" s="36">
        <v>0</v>
      </c>
      <c r="HU29" s="38">
        <v>3</v>
      </c>
      <c r="HV29" s="35">
        <v>0</v>
      </c>
      <c r="HW29" s="36">
        <v>262504</v>
      </c>
      <c r="HX29" s="36">
        <v>0</v>
      </c>
      <c r="HY29" s="40">
        <v>262504</v>
      </c>
    </row>
    <row r="30" spans="1:233" s="16" customFormat="1" ht="12.6" customHeight="1" x14ac:dyDescent="0.15">
      <c r="A30" s="17">
        <v>18</v>
      </c>
      <c r="B30" s="18" t="s">
        <v>80</v>
      </c>
      <c r="C30" s="29">
        <v>682</v>
      </c>
      <c r="D30" s="30">
        <v>1320</v>
      </c>
      <c r="E30" s="31">
        <v>2002</v>
      </c>
      <c r="F30" s="30">
        <v>13</v>
      </c>
      <c r="G30" s="30">
        <v>1362177</v>
      </c>
      <c r="H30" s="30">
        <v>1260030</v>
      </c>
      <c r="I30" s="32">
        <v>102147</v>
      </c>
      <c r="J30" s="33">
        <v>6048</v>
      </c>
      <c r="K30" s="30">
        <v>2478</v>
      </c>
      <c r="L30" s="30">
        <v>0</v>
      </c>
      <c r="M30" s="30">
        <v>1</v>
      </c>
      <c r="N30" s="30">
        <v>10</v>
      </c>
      <c r="O30" s="30">
        <v>0</v>
      </c>
      <c r="P30" s="31">
        <v>2489</v>
      </c>
      <c r="Q30" s="30">
        <v>4</v>
      </c>
      <c r="R30" s="30">
        <v>0</v>
      </c>
      <c r="S30" s="32">
        <v>0</v>
      </c>
      <c r="T30" s="29">
        <v>3</v>
      </c>
      <c r="U30" s="30">
        <v>2074</v>
      </c>
      <c r="V30" s="30">
        <v>1478</v>
      </c>
      <c r="W30" s="34">
        <v>3552</v>
      </c>
      <c r="X30" s="33">
        <v>19951</v>
      </c>
      <c r="Y30" s="30">
        <v>717</v>
      </c>
      <c r="Z30" s="31">
        <v>20668</v>
      </c>
      <c r="AA30" s="30">
        <v>35</v>
      </c>
      <c r="AB30" s="30">
        <v>30210446</v>
      </c>
      <c r="AC30" s="30">
        <v>17810619</v>
      </c>
      <c r="AD30" s="32">
        <v>12399827</v>
      </c>
      <c r="AE30" s="33">
        <v>743145</v>
      </c>
      <c r="AF30" s="30">
        <v>42478</v>
      </c>
      <c r="AG30" s="30">
        <v>82</v>
      </c>
      <c r="AH30" s="30">
        <v>7429</v>
      </c>
      <c r="AI30" s="30">
        <v>7991</v>
      </c>
      <c r="AJ30" s="30">
        <v>1</v>
      </c>
      <c r="AK30" s="31">
        <v>57981</v>
      </c>
      <c r="AL30" s="30">
        <v>529</v>
      </c>
      <c r="AM30" s="30">
        <v>68</v>
      </c>
      <c r="AN30" s="32">
        <v>81</v>
      </c>
      <c r="AO30" s="29">
        <v>372</v>
      </c>
      <c r="AP30" s="30">
        <v>675186</v>
      </c>
      <c r="AQ30" s="30">
        <v>8928</v>
      </c>
      <c r="AR30" s="34">
        <v>684114</v>
      </c>
      <c r="AS30" s="33">
        <v>27126</v>
      </c>
      <c r="AT30" s="30">
        <v>1367</v>
      </c>
      <c r="AU30" s="31">
        <v>28493</v>
      </c>
      <c r="AV30" s="30">
        <v>2</v>
      </c>
      <c r="AW30" s="30">
        <v>72019016</v>
      </c>
      <c r="AX30" s="30">
        <v>30182426</v>
      </c>
      <c r="AY30" s="32">
        <v>41836590</v>
      </c>
      <c r="AZ30" s="33">
        <v>2508991</v>
      </c>
      <c r="BA30" s="30">
        <v>55707</v>
      </c>
      <c r="BB30" s="30">
        <v>159</v>
      </c>
      <c r="BC30" s="30">
        <v>63895</v>
      </c>
      <c r="BD30" s="30">
        <v>64204</v>
      </c>
      <c r="BE30" s="30">
        <v>15</v>
      </c>
      <c r="BF30" s="31">
        <v>183980</v>
      </c>
      <c r="BG30" s="30">
        <v>73</v>
      </c>
      <c r="BH30" s="30">
        <v>278</v>
      </c>
      <c r="BI30" s="32">
        <v>130</v>
      </c>
      <c r="BJ30" s="29">
        <v>145</v>
      </c>
      <c r="BK30" s="30">
        <v>2267765</v>
      </c>
      <c r="BL30" s="30">
        <v>56620</v>
      </c>
      <c r="BM30" s="34">
        <v>2324385</v>
      </c>
      <c r="BN30" s="33">
        <v>16659</v>
      </c>
      <c r="BO30" s="30">
        <v>1658</v>
      </c>
      <c r="BP30" s="31">
        <v>18317</v>
      </c>
      <c r="BQ30" s="30">
        <v>0</v>
      </c>
      <c r="BR30" s="30">
        <v>69426723</v>
      </c>
      <c r="BS30" s="30">
        <v>24358696</v>
      </c>
      <c r="BT30" s="32">
        <v>45068027</v>
      </c>
      <c r="BU30" s="33">
        <v>2703282</v>
      </c>
      <c r="BV30" s="30">
        <v>28345</v>
      </c>
      <c r="BW30" s="30">
        <v>328</v>
      </c>
      <c r="BX30" s="30">
        <v>89206</v>
      </c>
      <c r="BY30" s="30">
        <v>121278</v>
      </c>
      <c r="BZ30" s="30">
        <v>41</v>
      </c>
      <c r="CA30" s="31">
        <v>239198</v>
      </c>
      <c r="CB30" s="30">
        <v>0</v>
      </c>
      <c r="CC30" s="30">
        <v>309</v>
      </c>
      <c r="CD30" s="32">
        <v>248</v>
      </c>
      <c r="CE30" s="29">
        <v>0</v>
      </c>
      <c r="CF30" s="30">
        <v>2316134</v>
      </c>
      <c r="CG30" s="30">
        <v>147393</v>
      </c>
      <c r="CH30" s="34">
        <v>2463527</v>
      </c>
      <c r="CI30" s="33">
        <v>9433</v>
      </c>
      <c r="CJ30" s="30">
        <v>796</v>
      </c>
      <c r="CK30" s="31">
        <v>10229</v>
      </c>
      <c r="CL30" s="30">
        <v>0</v>
      </c>
      <c r="CM30" s="30">
        <v>51454159</v>
      </c>
      <c r="CN30" s="30">
        <v>16208353</v>
      </c>
      <c r="CO30" s="32">
        <v>35245806</v>
      </c>
      <c r="CP30" s="33">
        <v>2114292</v>
      </c>
      <c r="CQ30" s="30">
        <v>15338</v>
      </c>
      <c r="CR30" s="30">
        <v>268</v>
      </c>
      <c r="CS30" s="30">
        <v>40962</v>
      </c>
      <c r="CT30" s="30">
        <v>120170</v>
      </c>
      <c r="CU30" s="30">
        <v>110</v>
      </c>
      <c r="CV30" s="31">
        <v>176848</v>
      </c>
      <c r="CW30" s="30">
        <v>0</v>
      </c>
      <c r="CX30" s="30">
        <v>384</v>
      </c>
      <c r="CY30" s="32">
        <v>281</v>
      </c>
      <c r="CZ30" s="29">
        <v>0</v>
      </c>
      <c r="DA30" s="30">
        <v>1824376</v>
      </c>
      <c r="DB30" s="30">
        <v>112403</v>
      </c>
      <c r="DC30" s="34">
        <v>1936779</v>
      </c>
      <c r="DD30" s="33">
        <v>7701</v>
      </c>
      <c r="DE30" s="30">
        <v>74</v>
      </c>
      <c r="DF30" s="31">
        <v>7775</v>
      </c>
      <c r="DG30" s="30">
        <v>0</v>
      </c>
      <c r="DH30" s="30">
        <v>50717018</v>
      </c>
      <c r="DI30" s="30">
        <v>14521728</v>
      </c>
      <c r="DJ30" s="32">
        <v>36195290</v>
      </c>
      <c r="DK30" s="33">
        <v>2171369</v>
      </c>
      <c r="DL30" s="30">
        <v>11660</v>
      </c>
      <c r="DM30" s="30">
        <v>351</v>
      </c>
      <c r="DN30" s="30">
        <v>1683</v>
      </c>
      <c r="DO30" s="30">
        <v>148891</v>
      </c>
      <c r="DP30" s="30">
        <v>38</v>
      </c>
      <c r="DQ30" s="31">
        <v>162623</v>
      </c>
      <c r="DR30" s="30">
        <v>0</v>
      </c>
      <c r="DS30" s="30">
        <v>477</v>
      </c>
      <c r="DT30" s="32">
        <v>517</v>
      </c>
      <c r="DU30" s="29">
        <v>0</v>
      </c>
      <c r="DV30" s="30">
        <v>1991994</v>
      </c>
      <c r="DW30" s="30">
        <v>15758</v>
      </c>
      <c r="DX30" s="34">
        <v>2007752</v>
      </c>
      <c r="DY30" s="33">
        <v>3369</v>
      </c>
      <c r="DZ30" s="30">
        <v>0</v>
      </c>
      <c r="EA30" s="31">
        <v>3369</v>
      </c>
      <c r="EB30" s="30">
        <v>0</v>
      </c>
      <c r="EC30" s="30">
        <v>27715406</v>
      </c>
      <c r="ED30" s="30">
        <v>6977187</v>
      </c>
      <c r="EE30" s="32">
        <v>20738219</v>
      </c>
      <c r="EF30" s="33">
        <v>1244140</v>
      </c>
      <c r="EG30" s="30">
        <v>5051</v>
      </c>
      <c r="EH30" s="30">
        <v>370</v>
      </c>
      <c r="EI30" s="30">
        <v>0</v>
      </c>
      <c r="EJ30" s="30">
        <v>97924</v>
      </c>
      <c r="EK30" s="30">
        <v>14</v>
      </c>
      <c r="EL30" s="31">
        <v>103359</v>
      </c>
      <c r="EM30" s="30">
        <v>0</v>
      </c>
      <c r="EN30" s="30">
        <v>329</v>
      </c>
      <c r="EO30" s="32">
        <v>272</v>
      </c>
      <c r="EP30" s="33">
        <v>0</v>
      </c>
      <c r="EQ30" s="30">
        <v>1140180</v>
      </c>
      <c r="ER30" s="30">
        <v>0</v>
      </c>
      <c r="ES30" s="34">
        <v>1140180</v>
      </c>
      <c r="ET30" s="33">
        <v>2794</v>
      </c>
      <c r="EU30" s="30">
        <v>1</v>
      </c>
      <c r="EV30" s="31">
        <v>2795</v>
      </c>
      <c r="EW30" s="30">
        <v>0</v>
      </c>
      <c r="EX30" s="30">
        <v>29074268</v>
      </c>
      <c r="EY30" s="30">
        <v>6057951</v>
      </c>
      <c r="EZ30" s="32">
        <v>23016317</v>
      </c>
      <c r="FA30" s="33">
        <v>1380850</v>
      </c>
      <c r="FB30" s="30">
        <v>4191</v>
      </c>
      <c r="FC30" s="30">
        <v>469</v>
      </c>
      <c r="FD30" s="30">
        <v>18</v>
      </c>
      <c r="FE30" s="30">
        <v>115334</v>
      </c>
      <c r="FF30" s="30">
        <v>0</v>
      </c>
      <c r="FG30" s="31">
        <v>120012</v>
      </c>
      <c r="FH30" s="30">
        <v>0</v>
      </c>
      <c r="FI30" s="30">
        <v>260</v>
      </c>
      <c r="FJ30" s="32">
        <v>434</v>
      </c>
      <c r="FK30" s="29">
        <v>0</v>
      </c>
      <c r="FL30" s="30">
        <v>1259635</v>
      </c>
      <c r="FM30" s="30">
        <v>509</v>
      </c>
      <c r="FN30" s="34">
        <v>1260144</v>
      </c>
      <c r="FO30" s="33">
        <v>1728</v>
      </c>
      <c r="FP30" s="30">
        <v>0</v>
      </c>
      <c r="FQ30" s="31">
        <v>1728</v>
      </c>
      <c r="FR30" s="30">
        <v>0</v>
      </c>
      <c r="FS30" s="30">
        <v>26795348</v>
      </c>
      <c r="FT30" s="30">
        <v>4021301</v>
      </c>
      <c r="FU30" s="32">
        <v>22774047</v>
      </c>
      <c r="FV30" s="33">
        <v>1366364</v>
      </c>
      <c r="FW30" s="30">
        <v>2588</v>
      </c>
      <c r="FX30" s="30">
        <v>753</v>
      </c>
      <c r="FY30" s="30">
        <v>0</v>
      </c>
      <c r="FZ30" s="30">
        <v>127466</v>
      </c>
      <c r="GA30" s="30">
        <v>0</v>
      </c>
      <c r="GB30" s="31">
        <v>130807</v>
      </c>
      <c r="GC30" s="30">
        <v>0</v>
      </c>
      <c r="GD30" s="30">
        <v>119</v>
      </c>
      <c r="GE30" s="32">
        <v>342</v>
      </c>
      <c r="GF30" s="29">
        <v>0</v>
      </c>
      <c r="GG30" s="30">
        <v>1235096</v>
      </c>
      <c r="GH30" s="30">
        <v>0</v>
      </c>
      <c r="GI30" s="34">
        <v>1235096</v>
      </c>
      <c r="GJ30" s="33">
        <v>409</v>
      </c>
      <c r="GK30" s="30">
        <v>0</v>
      </c>
      <c r="GL30" s="31">
        <v>409</v>
      </c>
      <c r="GM30" s="30">
        <v>0</v>
      </c>
      <c r="GN30" s="30">
        <v>12370579</v>
      </c>
      <c r="GO30" s="30">
        <v>891091</v>
      </c>
      <c r="GP30" s="32">
        <v>11479488</v>
      </c>
      <c r="GQ30" s="33">
        <v>688751</v>
      </c>
      <c r="GR30" s="30">
        <v>159</v>
      </c>
      <c r="GS30" s="30">
        <v>1021</v>
      </c>
      <c r="GT30" s="30">
        <v>0</v>
      </c>
      <c r="GU30" s="30">
        <v>60111</v>
      </c>
      <c r="GV30" s="30">
        <v>0</v>
      </c>
      <c r="GW30" s="31">
        <v>61291</v>
      </c>
      <c r="GX30" s="30">
        <v>0</v>
      </c>
      <c r="GY30" s="30">
        <v>1159</v>
      </c>
      <c r="GZ30" s="32">
        <v>93</v>
      </c>
      <c r="HA30" s="29">
        <v>0</v>
      </c>
      <c r="HB30" s="30">
        <v>626208</v>
      </c>
      <c r="HC30" s="30">
        <v>0</v>
      </c>
      <c r="HD30" s="34">
        <v>626208</v>
      </c>
      <c r="HE30" s="33">
        <v>40</v>
      </c>
      <c r="HF30" s="30">
        <v>0</v>
      </c>
      <c r="HG30" s="31">
        <v>40</v>
      </c>
      <c r="HH30" s="30">
        <v>0</v>
      </c>
      <c r="HI30" s="30">
        <v>2809012</v>
      </c>
      <c r="HJ30" s="30">
        <v>79751</v>
      </c>
      <c r="HK30" s="32">
        <v>2729261</v>
      </c>
      <c r="HL30" s="33">
        <v>163753</v>
      </c>
      <c r="HM30" s="30">
        <v>0</v>
      </c>
      <c r="HN30" s="30">
        <v>540</v>
      </c>
      <c r="HO30" s="30">
        <v>0</v>
      </c>
      <c r="HP30" s="30">
        <v>15287</v>
      </c>
      <c r="HQ30" s="30">
        <v>0</v>
      </c>
      <c r="HR30" s="31">
        <v>15827</v>
      </c>
      <c r="HS30" s="30">
        <v>0</v>
      </c>
      <c r="HT30" s="30">
        <v>27</v>
      </c>
      <c r="HU30" s="32">
        <v>252</v>
      </c>
      <c r="HV30" s="29">
        <v>0</v>
      </c>
      <c r="HW30" s="30">
        <v>147647</v>
      </c>
      <c r="HX30" s="30">
        <v>0</v>
      </c>
      <c r="HY30" s="34">
        <v>147647</v>
      </c>
    </row>
    <row r="31" spans="1:233" s="16" customFormat="1" ht="12.6" customHeight="1" x14ac:dyDescent="0.15">
      <c r="A31" s="19">
        <v>19</v>
      </c>
      <c r="B31" s="20" t="s">
        <v>81</v>
      </c>
      <c r="C31" s="35">
        <v>1772</v>
      </c>
      <c r="D31" s="36">
        <v>3438</v>
      </c>
      <c r="E31" s="37">
        <v>5210</v>
      </c>
      <c r="F31" s="36">
        <v>23</v>
      </c>
      <c r="G31" s="36">
        <v>3519308</v>
      </c>
      <c r="H31" s="36">
        <v>3254948</v>
      </c>
      <c r="I31" s="38">
        <v>264360</v>
      </c>
      <c r="J31" s="39">
        <v>15643</v>
      </c>
      <c r="K31" s="36">
        <v>6369</v>
      </c>
      <c r="L31" s="36">
        <v>3</v>
      </c>
      <c r="M31" s="36">
        <v>8</v>
      </c>
      <c r="N31" s="36">
        <v>40</v>
      </c>
      <c r="O31" s="36">
        <v>0</v>
      </c>
      <c r="P31" s="37">
        <v>6420</v>
      </c>
      <c r="Q31" s="36">
        <v>6</v>
      </c>
      <c r="R31" s="36">
        <v>1</v>
      </c>
      <c r="S31" s="38">
        <v>0</v>
      </c>
      <c r="T31" s="35">
        <v>10</v>
      </c>
      <c r="U31" s="36">
        <v>5417</v>
      </c>
      <c r="V31" s="36">
        <v>3789</v>
      </c>
      <c r="W31" s="40">
        <v>9206</v>
      </c>
      <c r="X31" s="39">
        <v>53783</v>
      </c>
      <c r="Y31" s="36">
        <v>1487</v>
      </c>
      <c r="Z31" s="37">
        <v>55270</v>
      </c>
      <c r="AA31" s="36">
        <v>77</v>
      </c>
      <c r="AB31" s="36">
        <v>80825517</v>
      </c>
      <c r="AC31" s="36">
        <v>47099272</v>
      </c>
      <c r="AD31" s="38">
        <v>33726245</v>
      </c>
      <c r="AE31" s="39">
        <v>2021328</v>
      </c>
      <c r="AF31" s="36">
        <v>109684</v>
      </c>
      <c r="AG31" s="36">
        <v>190</v>
      </c>
      <c r="AH31" s="36">
        <v>16265</v>
      </c>
      <c r="AI31" s="36">
        <v>22009</v>
      </c>
      <c r="AJ31" s="36">
        <v>6</v>
      </c>
      <c r="AK31" s="37">
        <v>148154</v>
      </c>
      <c r="AL31" s="36">
        <v>949</v>
      </c>
      <c r="AM31" s="36">
        <v>272</v>
      </c>
      <c r="AN31" s="38">
        <v>234</v>
      </c>
      <c r="AO31" s="35">
        <v>1644</v>
      </c>
      <c r="AP31" s="36">
        <v>1851100</v>
      </c>
      <c r="AQ31" s="36">
        <v>18975</v>
      </c>
      <c r="AR31" s="40">
        <v>1870075</v>
      </c>
      <c r="AS31" s="39">
        <v>78108</v>
      </c>
      <c r="AT31" s="36">
        <v>2534</v>
      </c>
      <c r="AU31" s="37">
        <v>80642</v>
      </c>
      <c r="AV31" s="36">
        <v>9</v>
      </c>
      <c r="AW31" s="36">
        <v>202898423</v>
      </c>
      <c r="AX31" s="36">
        <v>84438940</v>
      </c>
      <c r="AY31" s="38">
        <v>118459483</v>
      </c>
      <c r="AZ31" s="39">
        <v>7104177</v>
      </c>
      <c r="BA31" s="36">
        <v>153200</v>
      </c>
      <c r="BB31" s="36">
        <v>405</v>
      </c>
      <c r="BC31" s="36">
        <v>119886</v>
      </c>
      <c r="BD31" s="36">
        <v>173365</v>
      </c>
      <c r="BE31" s="36">
        <v>44</v>
      </c>
      <c r="BF31" s="37">
        <v>446900</v>
      </c>
      <c r="BG31" s="36">
        <v>218</v>
      </c>
      <c r="BH31" s="36">
        <v>594</v>
      </c>
      <c r="BI31" s="38">
        <v>330</v>
      </c>
      <c r="BJ31" s="35">
        <v>453</v>
      </c>
      <c r="BK31" s="36">
        <v>6542532</v>
      </c>
      <c r="BL31" s="36">
        <v>113150</v>
      </c>
      <c r="BM31" s="40">
        <v>6655682</v>
      </c>
      <c r="BN31" s="39">
        <v>46950</v>
      </c>
      <c r="BO31" s="36">
        <v>3381</v>
      </c>
      <c r="BP31" s="37">
        <v>50331</v>
      </c>
      <c r="BQ31" s="36">
        <v>0</v>
      </c>
      <c r="BR31" s="36">
        <v>189245631</v>
      </c>
      <c r="BS31" s="36">
        <v>65966671</v>
      </c>
      <c r="BT31" s="38">
        <v>123278960</v>
      </c>
      <c r="BU31" s="39">
        <v>7394550</v>
      </c>
      <c r="BV31" s="36">
        <v>77880</v>
      </c>
      <c r="BW31" s="36">
        <v>583</v>
      </c>
      <c r="BX31" s="36">
        <v>181054</v>
      </c>
      <c r="BY31" s="36">
        <v>303800</v>
      </c>
      <c r="BZ31" s="36">
        <v>23</v>
      </c>
      <c r="CA31" s="37">
        <v>563340</v>
      </c>
      <c r="CB31" s="36">
        <v>0</v>
      </c>
      <c r="CC31" s="36">
        <v>817</v>
      </c>
      <c r="CD31" s="38">
        <v>591</v>
      </c>
      <c r="CE31" s="35">
        <v>0</v>
      </c>
      <c r="CF31" s="36">
        <v>6518241</v>
      </c>
      <c r="CG31" s="36">
        <v>311561</v>
      </c>
      <c r="CH31" s="40">
        <v>6829802</v>
      </c>
      <c r="CI31" s="39">
        <v>23630</v>
      </c>
      <c r="CJ31" s="36">
        <v>1639</v>
      </c>
      <c r="CK31" s="37">
        <v>25269</v>
      </c>
      <c r="CL31" s="36">
        <v>0</v>
      </c>
      <c r="CM31" s="36">
        <v>127263101</v>
      </c>
      <c r="CN31" s="36">
        <v>40312925</v>
      </c>
      <c r="CO31" s="38">
        <v>86950176</v>
      </c>
      <c r="CP31" s="39">
        <v>5215891</v>
      </c>
      <c r="CQ31" s="36">
        <v>37896</v>
      </c>
      <c r="CR31" s="36">
        <v>888</v>
      </c>
      <c r="CS31" s="36">
        <v>84167</v>
      </c>
      <c r="CT31" s="36">
        <v>263428</v>
      </c>
      <c r="CU31" s="36">
        <v>45</v>
      </c>
      <c r="CV31" s="37">
        <v>386424</v>
      </c>
      <c r="CW31" s="36">
        <v>0</v>
      </c>
      <c r="CX31" s="36">
        <v>902</v>
      </c>
      <c r="CY31" s="38">
        <v>664</v>
      </c>
      <c r="CZ31" s="35">
        <v>0</v>
      </c>
      <c r="DA31" s="36">
        <v>4590751</v>
      </c>
      <c r="DB31" s="36">
        <v>237150</v>
      </c>
      <c r="DC31" s="40">
        <v>4827901</v>
      </c>
      <c r="DD31" s="39">
        <v>18569</v>
      </c>
      <c r="DE31" s="36">
        <v>158</v>
      </c>
      <c r="DF31" s="37">
        <v>18727</v>
      </c>
      <c r="DG31" s="36">
        <v>0</v>
      </c>
      <c r="DH31" s="36">
        <v>122436594</v>
      </c>
      <c r="DI31" s="36">
        <v>35450591</v>
      </c>
      <c r="DJ31" s="38">
        <v>86986003</v>
      </c>
      <c r="DK31" s="39">
        <v>5218322</v>
      </c>
      <c r="DL31" s="36">
        <v>28080</v>
      </c>
      <c r="DM31" s="36">
        <v>896</v>
      </c>
      <c r="DN31" s="36">
        <v>3742</v>
      </c>
      <c r="DO31" s="36">
        <v>325085</v>
      </c>
      <c r="DP31" s="36">
        <v>57</v>
      </c>
      <c r="DQ31" s="37">
        <v>357860</v>
      </c>
      <c r="DR31" s="36">
        <v>0</v>
      </c>
      <c r="DS31" s="36">
        <v>1144</v>
      </c>
      <c r="DT31" s="38">
        <v>923</v>
      </c>
      <c r="DU31" s="35">
        <v>0</v>
      </c>
      <c r="DV31" s="36">
        <v>4825226</v>
      </c>
      <c r="DW31" s="36">
        <v>33169</v>
      </c>
      <c r="DX31" s="40">
        <v>4858395</v>
      </c>
      <c r="DY31" s="39">
        <v>7951</v>
      </c>
      <c r="DZ31" s="36">
        <v>0</v>
      </c>
      <c r="EA31" s="37">
        <v>7951</v>
      </c>
      <c r="EB31" s="36">
        <v>0</v>
      </c>
      <c r="EC31" s="36">
        <v>65793488</v>
      </c>
      <c r="ED31" s="36">
        <v>16856576</v>
      </c>
      <c r="EE31" s="38">
        <v>48936912</v>
      </c>
      <c r="EF31" s="39">
        <v>2935855</v>
      </c>
      <c r="EG31" s="36">
        <v>11922</v>
      </c>
      <c r="EH31" s="36">
        <v>785</v>
      </c>
      <c r="EI31" s="36">
        <v>6</v>
      </c>
      <c r="EJ31" s="36">
        <v>211239</v>
      </c>
      <c r="EK31" s="36">
        <v>177</v>
      </c>
      <c r="EL31" s="37">
        <v>224129</v>
      </c>
      <c r="EM31" s="36">
        <v>0</v>
      </c>
      <c r="EN31" s="36">
        <v>676</v>
      </c>
      <c r="EO31" s="38">
        <v>770</v>
      </c>
      <c r="EP31" s="39">
        <v>0</v>
      </c>
      <c r="EQ31" s="36">
        <v>2710280</v>
      </c>
      <c r="ER31" s="36">
        <v>0</v>
      </c>
      <c r="ES31" s="40">
        <v>2710280</v>
      </c>
      <c r="ET31" s="39">
        <v>6549</v>
      </c>
      <c r="EU31" s="36">
        <v>0</v>
      </c>
      <c r="EV31" s="37">
        <v>6549</v>
      </c>
      <c r="EW31" s="36">
        <v>0</v>
      </c>
      <c r="EX31" s="36">
        <v>68289035</v>
      </c>
      <c r="EY31" s="36">
        <v>14319988</v>
      </c>
      <c r="EZ31" s="38">
        <v>53969047</v>
      </c>
      <c r="FA31" s="39">
        <v>3237842</v>
      </c>
      <c r="FB31" s="36">
        <v>9817</v>
      </c>
      <c r="FC31" s="36">
        <v>1065</v>
      </c>
      <c r="FD31" s="36">
        <v>0</v>
      </c>
      <c r="FE31" s="36">
        <v>253749</v>
      </c>
      <c r="FF31" s="36">
        <v>7</v>
      </c>
      <c r="FG31" s="37">
        <v>264638</v>
      </c>
      <c r="FH31" s="36">
        <v>0</v>
      </c>
      <c r="FI31" s="36">
        <v>716</v>
      </c>
      <c r="FJ31" s="38">
        <v>792</v>
      </c>
      <c r="FK31" s="35">
        <v>0</v>
      </c>
      <c r="FL31" s="36">
        <v>2971696</v>
      </c>
      <c r="FM31" s="36">
        <v>0</v>
      </c>
      <c r="FN31" s="40">
        <v>2971696</v>
      </c>
      <c r="FO31" s="39">
        <v>4065</v>
      </c>
      <c r="FP31" s="36">
        <v>0</v>
      </c>
      <c r="FQ31" s="37">
        <v>4065</v>
      </c>
      <c r="FR31" s="36">
        <v>0</v>
      </c>
      <c r="FS31" s="36">
        <v>63170842</v>
      </c>
      <c r="FT31" s="36">
        <v>9525894</v>
      </c>
      <c r="FU31" s="38">
        <v>53644948</v>
      </c>
      <c r="FV31" s="39">
        <v>3218511</v>
      </c>
      <c r="FW31" s="36">
        <v>6085</v>
      </c>
      <c r="FX31" s="36">
        <v>1656</v>
      </c>
      <c r="FY31" s="36">
        <v>0</v>
      </c>
      <c r="FZ31" s="36">
        <v>275790</v>
      </c>
      <c r="GA31" s="36">
        <v>466</v>
      </c>
      <c r="GB31" s="37">
        <v>283997</v>
      </c>
      <c r="GC31" s="36">
        <v>0</v>
      </c>
      <c r="GD31" s="36">
        <v>608</v>
      </c>
      <c r="GE31" s="38">
        <v>2354</v>
      </c>
      <c r="GF31" s="35">
        <v>0</v>
      </c>
      <c r="GG31" s="36">
        <v>2931552</v>
      </c>
      <c r="GH31" s="36">
        <v>0</v>
      </c>
      <c r="GI31" s="40">
        <v>2931552</v>
      </c>
      <c r="GJ31" s="39">
        <v>916</v>
      </c>
      <c r="GK31" s="36">
        <v>0</v>
      </c>
      <c r="GL31" s="37">
        <v>916</v>
      </c>
      <c r="GM31" s="36">
        <v>0</v>
      </c>
      <c r="GN31" s="36">
        <v>27751290</v>
      </c>
      <c r="GO31" s="36">
        <v>2075565</v>
      </c>
      <c r="GP31" s="38">
        <v>25675725</v>
      </c>
      <c r="GQ31" s="39">
        <v>1540501</v>
      </c>
      <c r="GR31" s="36">
        <v>393</v>
      </c>
      <c r="GS31" s="36">
        <v>1789</v>
      </c>
      <c r="GT31" s="36">
        <v>0</v>
      </c>
      <c r="GU31" s="36">
        <v>128114</v>
      </c>
      <c r="GV31" s="36">
        <v>342</v>
      </c>
      <c r="GW31" s="37">
        <v>130638</v>
      </c>
      <c r="GX31" s="36">
        <v>0</v>
      </c>
      <c r="GY31" s="36">
        <v>1038</v>
      </c>
      <c r="GZ31" s="38">
        <v>465</v>
      </c>
      <c r="HA31" s="35">
        <v>0</v>
      </c>
      <c r="HB31" s="36">
        <v>1408360</v>
      </c>
      <c r="HC31" s="36">
        <v>0</v>
      </c>
      <c r="HD31" s="40">
        <v>1408360</v>
      </c>
      <c r="HE31" s="39">
        <v>96</v>
      </c>
      <c r="HF31" s="36">
        <v>0</v>
      </c>
      <c r="HG31" s="37">
        <v>96</v>
      </c>
      <c r="HH31" s="36">
        <v>0</v>
      </c>
      <c r="HI31" s="36">
        <v>6674086</v>
      </c>
      <c r="HJ31" s="36">
        <v>230009</v>
      </c>
      <c r="HK31" s="38">
        <v>6444077</v>
      </c>
      <c r="HL31" s="39">
        <v>386641</v>
      </c>
      <c r="HM31" s="36">
        <v>0</v>
      </c>
      <c r="HN31" s="36">
        <v>419</v>
      </c>
      <c r="HO31" s="36">
        <v>0</v>
      </c>
      <c r="HP31" s="36">
        <v>35888</v>
      </c>
      <c r="HQ31" s="36">
        <v>0</v>
      </c>
      <c r="HR31" s="37">
        <v>36307</v>
      </c>
      <c r="HS31" s="36">
        <v>0</v>
      </c>
      <c r="HT31" s="36">
        <v>95</v>
      </c>
      <c r="HU31" s="38">
        <v>152</v>
      </c>
      <c r="HV31" s="35">
        <v>0</v>
      </c>
      <c r="HW31" s="36">
        <v>350087</v>
      </c>
      <c r="HX31" s="36">
        <v>0</v>
      </c>
      <c r="HY31" s="40">
        <v>350087</v>
      </c>
    </row>
    <row r="32" spans="1:233" s="16" customFormat="1" ht="12.6" customHeight="1" x14ac:dyDescent="0.15">
      <c r="A32" s="17">
        <v>20</v>
      </c>
      <c r="B32" s="18" t="s">
        <v>82</v>
      </c>
      <c r="C32" s="29">
        <v>2297</v>
      </c>
      <c r="D32" s="30">
        <v>4685</v>
      </c>
      <c r="E32" s="31">
        <v>6982</v>
      </c>
      <c r="F32" s="30">
        <v>53</v>
      </c>
      <c r="G32" s="30">
        <v>4581976</v>
      </c>
      <c r="H32" s="30">
        <v>4230964</v>
      </c>
      <c r="I32" s="32">
        <v>351012</v>
      </c>
      <c r="J32" s="33">
        <v>20771</v>
      </c>
      <c r="K32" s="30">
        <v>8522</v>
      </c>
      <c r="L32" s="30">
        <v>2</v>
      </c>
      <c r="M32" s="30">
        <v>14</v>
      </c>
      <c r="N32" s="30">
        <v>52</v>
      </c>
      <c r="O32" s="30">
        <v>0</v>
      </c>
      <c r="P32" s="31">
        <v>8590</v>
      </c>
      <c r="Q32" s="30">
        <v>11</v>
      </c>
      <c r="R32" s="30">
        <v>4</v>
      </c>
      <c r="S32" s="32">
        <v>0</v>
      </c>
      <c r="T32" s="29">
        <v>6</v>
      </c>
      <c r="U32" s="30">
        <v>7026</v>
      </c>
      <c r="V32" s="30">
        <v>5134</v>
      </c>
      <c r="W32" s="34">
        <v>12160</v>
      </c>
      <c r="X32" s="33">
        <v>64979</v>
      </c>
      <c r="Y32" s="30">
        <v>845</v>
      </c>
      <c r="Z32" s="31">
        <v>65824</v>
      </c>
      <c r="AA32" s="30">
        <v>71</v>
      </c>
      <c r="AB32" s="30">
        <v>96087751</v>
      </c>
      <c r="AC32" s="30">
        <v>56227317</v>
      </c>
      <c r="AD32" s="32">
        <v>39860434</v>
      </c>
      <c r="AE32" s="33">
        <v>2388960</v>
      </c>
      <c r="AF32" s="30">
        <v>130062</v>
      </c>
      <c r="AG32" s="30">
        <v>309</v>
      </c>
      <c r="AH32" s="30">
        <v>22438</v>
      </c>
      <c r="AI32" s="30">
        <v>30172</v>
      </c>
      <c r="AJ32" s="30">
        <v>7</v>
      </c>
      <c r="AK32" s="31">
        <v>182988</v>
      </c>
      <c r="AL32" s="30">
        <v>895</v>
      </c>
      <c r="AM32" s="30">
        <v>424</v>
      </c>
      <c r="AN32" s="32">
        <v>191</v>
      </c>
      <c r="AO32" s="29">
        <v>1293</v>
      </c>
      <c r="AP32" s="30">
        <v>2197575</v>
      </c>
      <c r="AQ32" s="30">
        <v>5594</v>
      </c>
      <c r="AR32" s="34">
        <v>2203169</v>
      </c>
      <c r="AS32" s="33">
        <v>93884</v>
      </c>
      <c r="AT32" s="30">
        <v>8</v>
      </c>
      <c r="AU32" s="31">
        <v>93892</v>
      </c>
      <c r="AV32" s="30">
        <v>8</v>
      </c>
      <c r="AW32" s="30">
        <v>237817928</v>
      </c>
      <c r="AX32" s="30">
        <v>99421060</v>
      </c>
      <c r="AY32" s="32">
        <v>138396868</v>
      </c>
      <c r="AZ32" s="33">
        <v>8299851</v>
      </c>
      <c r="BA32" s="30">
        <v>180200</v>
      </c>
      <c r="BB32" s="30">
        <v>563</v>
      </c>
      <c r="BC32" s="30">
        <v>147045</v>
      </c>
      <c r="BD32" s="30">
        <v>214589</v>
      </c>
      <c r="BE32" s="30">
        <v>29</v>
      </c>
      <c r="BF32" s="31">
        <v>542426</v>
      </c>
      <c r="BG32" s="30">
        <v>235</v>
      </c>
      <c r="BH32" s="30">
        <v>635</v>
      </c>
      <c r="BI32" s="32">
        <v>649</v>
      </c>
      <c r="BJ32" s="29">
        <v>1272</v>
      </c>
      <c r="BK32" s="30">
        <v>7754155</v>
      </c>
      <c r="BL32" s="30">
        <v>479</v>
      </c>
      <c r="BM32" s="34">
        <v>7754634</v>
      </c>
      <c r="BN32" s="33">
        <v>59933</v>
      </c>
      <c r="BO32" s="30">
        <v>7</v>
      </c>
      <c r="BP32" s="31">
        <v>59940</v>
      </c>
      <c r="BQ32" s="30">
        <v>0</v>
      </c>
      <c r="BR32" s="30">
        <v>226653514</v>
      </c>
      <c r="BS32" s="30">
        <v>79587015</v>
      </c>
      <c r="BT32" s="32">
        <v>147066499</v>
      </c>
      <c r="BU32" s="33">
        <v>8821384</v>
      </c>
      <c r="BV32" s="30">
        <v>93096</v>
      </c>
      <c r="BW32" s="30">
        <v>960</v>
      </c>
      <c r="BX32" s="30">
        <v>241834</v>
      </c>
      <c r="BY32" s="30">
        <v>368092</v>
      </c>
      <c r="BZ32" s="30">
        <v>47</v>
      </c>
      <c r="CA32" s="31">
        <v>704029</v>
      </c>
      <c r="CB32" s="30">
        <v>0</v>
      </c>
      <c r="CC32" s="30">
        <v>1223</v>
      </c>
      <c r="CD32" s="32">
        <v>756</v>
      </c>
      <c r="CE32" s="29">
        <v>122</v>
      </c>
      <c r="CF32" s="30">
        <v>8114666</v>
      </c>
      <c r="CG32" s="30">
        <v>588</v>
      </c>
      <c r="CH32" s="34">
        <v>8115254</v>
      </c>
      <c r="CI32" s="33">
        <v>32834</v>
      </c>
      <c r="CJ32" s="30">
        <v>1</v>
      </c>
      <c r="CK32" s="31">
        <v>32835</v>
      </c>
      <c r="CL32" s="30">
        <v>0</v>
      </c>
      <c r="CM32" s="30">
        <v>166604812</v>
      </c>
      <c r="CN32" s="30">
        <v>53260562</v>
      </c>
      <c r="CO32" s="32">
        <v>113344250</v>
      </c>
      <c r="CP32" s="33">
        <v>6799194</v>
      </c>
      <c r="CQ32" s="30">
        <v>49245</v>
      </c>
      <c r="CR32" s="30">
        <v>1002</v>
      </c>
      <c r="CS32" s="30">
        <v>135341</v>
      </c>
      <c r="CT32" s="30">
        <v>352781</v>
      </c>
      <c r="CU32" s="30">
        <v>87</v>
      </c>
      <c r="CV32" s="31">
        <v>538456</v>
      </c>
      <c r="CW32" s="30">
        <v>0</v>
      </c>
      <c r="CX32" s="30">
        <v>1141</v>
      </c>
      <c r="CY32" s="32">
        <v>1252</v>
      </c>
      <c r="CZ32" s="29">
        <v>0</v>
      </c>
      <c r="DA32" s="30">
        <v>6258177</v>
      </c>
      <c r="DB32" s="30">
        <v>168</v>
      </c>
      <c r="DC32" s="34">
        <v>6258345</v>
      </c>
      <c r="DD32" s="33">
        <v>27260</v>
      </c>
      <c r="DE32" s="30">
        <v>0</v>
      </c>
      <c r="DF32" s="31">
        <v>27260</v>
      </c>
      <c r="DG32" s="30">
        <v>0</v>
      </c>
      <c r="DH32" s="30">
        <v>179747890</v>
      </c>
      <c r="DI32" s="30">
        <v>52800941</v>
      </c>
      <c r="DJ32" s="32">
        <v>126946949</v>
      </c>
      <c r="DK32" s="33">
        <v>7615588</v>
      </c>
      <c r="DL32" s="30">
        <v>40887</v>
      </c>
      <c r="DM32" s="30">
        <v>1707</v>
      </c>
      <c r="DN32" s="30">
        <v>9879</v>
      </c>
      <c r="DO32" s="30">
        <v>478450</v>
      </c>
      <c r="DP32" s="30">
        <v>71</v>
      </c>
      <c r="DQ32" s="31">
        <v>530994</v>
      </c>
      <c r="DR32" s="30">
        <v>0</v>
      </c>
      <c r="DS32" s="30">
        <v>1567</v>
      </c>
      <c r="DT32" s="32">
        <v>932</v>
      </c>
      <c r="DU32" s="29">
        <v>0</v>
      </c>
      <c r="DV32" s="30">
        <v>7082095</v>
      </c>
      <c r="DW32" s="30">
        <v>0</v>
      </c>
      <c r="DX32" s="34">
        <v>7082095</v>
      </c>
      <c r="DY32" s="33">
        <v>12394</v>
      </c>
      <c r="DZ32" s="30">
        <v>0</v>
      </c>
      <c r="EA32" s="31">
        <v>12394</v>
      </c>
      <c r="EB32" s="30">
        <v>0</v>
      </c>
      <c r="EC32" s="30">
        <v>103180795</v>
      </c>
      <c r="ED32" s="30">
        <v>26838575</v>
      </c>
      <c r="EE32" s="32">
        <v>76342220</v>
      </c>
      <c r="EF32" s="33">
        <v>4579973</v>
      </c>
      <c r="EG32" s="30">
        <v>18585</v>
      </c>
      <c r="EH32" s="30">
        <v>959</v>
      </c>
      <c r="EI32" s="30">
        <v>141</v>
      </c>
      <c r="EJ32" s="30">
        <v>322589</v>
      </c>
      <c r="EK32" s="30">
        <v>145</v>
      </c>
      <c r="EL32" s="31">
        <v>342419</v>
      </c>
      <c r="EM32" s="30">
        <v>0</v>
      </c>
      <c r="EN32" s="30">
        <v>875</v>
      </c>
      <c r="EO32" s="32">
        <v>1596</v>
      </c>
      <c r="EP32" s="33">
        <v>0</v>
      </c>
      <c r="EQ32" s="30">
        <v>4235083</v>
      </c>
      <c r="ER32" s="30">
        <v>0</v>
      </c>
      <c r="ES32" s="34">
        <v>4235083</v>
      </c>
      <c r="ET32" s="33">
        <v>11712</v>
      </c>
      <c r="EU32" s="30">
        <v>0</v>
      </c>
      <c r="EV32" s="31">
        <v>11712</v>
      </c>
      <c r="EW32" s="30">
        <v>0</v>
      </c>
      <c r="EX32" s="30">
        <v>123230174</v>
      </c>
      <c r="EY32" s="30">
        <v>26324125</v>
      </c>
      <c r="EZ32" s="32">
        <v>96906049</v>
      </c>
      <c r="FA32" s="33">
        <v>5813830</v>
      </c>
      <c r="FB32" s="30">
        <v>17562</v>
      </c>
      <c r="FC32" s="30">
        <v>1416</v>
      </c>
      <c r="FD32" s="30">
        <v>140</v>
      </c>
      <c r="FE32" s="30">
        <v>447642</v>
      </c>
      <c r="FF32" s="30">
        <v>35</v>
      </c>
      <c r="FG32" s="31">
        <v>466795</v>
      </c>
      <c r="FH32" s="30">
        <v>0</v>
      </c>
      <c r="FI32" s="30">
        <v>1048</v>
      </c>
      <c r="FJ32" s="32">
        <v>1081</v>
      </c>
      <c r="FK32" s="29">
        <v>0</v>
      </c>
      <c r="FL32" s="30">
        <v>5344906</v>
      </c>
      <c r="FM32" s="30">
        <v>0</v>
      </c>
      <c r="FN32" s="34">
        <v>5344906</v>
      </c>
      <c r="FO32" s="33">
        <v>8021</v>
      </c>
      <c r="FP32" s="30">
        <v>1</v>
      </c>
      <c r="FQ32" s="31">
        <v>8022</v>
      </c>
      <c r="FR32" s="30">
        <v>0</v>
      </c>
      <c r="FS32" s="30">
        <v>125355954</v>
      </c>
      <c r="FT32" s="30">
        <v>19543722</v>
      </c>
      <c r="FU32" s="32">
        <v>105812232</v>
      </c>
      <c r="FV32" s="33">
        <v>6348360</v>
      </c>
      <c r="FW32" s="30">
        <v>12009</v>
      </c>
      <c r="FX32" s="30">
        <v>2566</v>
      </c>
      <c r="FY32" s="30">
        <v>0</v>
      </c>
      <c r="FZ32" s="30">
        <v>560600</v>
      </c>
      <c r="GA32" s="30">
        <v>218</v>
      </c>
      <c r="GB32" s="31">
        <v>575393</v>
      </c>
      <c r="GC32" s="30">
        <v>0</v>
      </c>
      <c r="GD32" s="30">
        <v>1360</v>
      </c>
      <c r="GE32" s="32">
        <v>2031</v>
      </c>
      <c r="GF32" s="29">
        <v>0</v>
      </c>
      <c r="GG32" s="30">
        <v>5769055</v>
      </c>
      <c r="GH32" s="30">
        <v>521</v>
      </c>
      <c r="GI32" s="34">
        <v>5769576</v>
      </c>
      <c r="GJ32" s="33">
        <v>1675</v>
      </c>
      <c r="GK32" s="30">
        <v>0</v>
      </c>
      <c r="GL32" s="31">
        <v>1675</v>
      </c>
      <c r="GM32" s="30">
        <v>0</v>
      </c>
      <c r="GN32" s="30">
        <v>51397776</v>
      </c>
      <c r="GO32" s="30">
        <v>3851674</v>
      </c>
      <c r="GP32" s="32">
        <v>47546102</v>
      </c>
      <c r="GQ32" s="33">
        <v>2852691</v>
      </c>
      <c r="GR32" s="30">
        <v>619</v>
      </c>
      <c r="GS32" s="30">
        <v>3657</v>
      </c>
      <c r="GT32" s="30">
        <v>0</v>
      </c>
      <c r="GU32" s="30">
        <v>248445</v>
      </c>
      <c r="GV32" s="30">
        <v>6</v>
      </c>
      <c r="GW32" s="31">
        <v>252727</v>
      </c>
      <c r="GX32" s="30">
        <v>0</v>
      </c>
      <c r="GY32" s="30">
        <v>1086</v>
      </c>
      <c r="GZ32" s="32">
        <v>1601</v>
      </c>
      <c r="HA32" s="29">
        <v>0</v>
      </c>
      <c r="HB32" s="30">
        <v>2597277</v>
      </c>
      <c r="HC32" s="30">
        <v>0</v>
      </c>
      <c r="HD32" s="34">
        <v>2597277</v>
      </c>
      <c r="HE32" s="33">
        <v>197</v>
      </c>
      <c r="HF32" s="30">
        <v>0</v>
      </c>
      <c r="HG32" s="31">
        <v>197</v>
      </c>
      <c r="HH32" s="30">
        <v>0</v>
      </c>
      <c r="HI32" s="30">
        <v>13787670</v>
      </c>
      <c r="HJ32" s="30">
        <v>459221</v>
      </c>
      <c r="HK32" s="32">
        <v>13328449</v>
      </c>
      <c r="HL32" s="33">
        <v>799698</v>
      </c>
      <c r="HM32" s="30">
        <v>0</v>
      </c>
      <c r="HN32" s="30">
        <v>2037</v>
      </c>
      <c r="HO32" s="30">
        <v>0</v>
      </c>
      <c r="HP32" s="30">
        <v>62737</v>
      </c>
      <c r="HQ32" s="30">
        <v>0</v>
      </c>
      <c r="HR32" s="31">
        <v>64774</v>
      </c>
      <c r="HS32" s="30">
        <v>0</v>
      </c>
      <c r="HT32" s="30">
        <v>224</v>
      </c>
      <c r="HU32" s="32">
        <v>246</v>
      </c>
      <c r="HV32" s="29">
        <v>0</v>
      </c>
      <c r="HW32" s="30">
        <v>734454</v>
      </c>
      <c r="HX32" s="30">
        <v>0</v>
      </c>
      <c r="HY32" s="34">
        <v>734454</v>
      </c>
    </row>
    <row r="33" spans="1:233" s="16" customFormat="1" ht="12.6" customHeight="1" x14ac:dyDescent="0.15">
      <c r="A33" s="19">
        <v>21</v>
      </c>
      <c r="B33" s="20" t="s">
        <v>83</v>
      </c>
      <c r="C33" s="35">
        <v>2295</v>
      </c>
      <c r="D33" s="36">
        <v>4788</v>
      </c>
      <c r="E33" s="37">
        <v>7083</v>
      </c>
      <c r="F33" s="36">
        <v>42</v>
      </c>
      <c r="G33" s="36">
        <v>4879204</v>
      </c>
      <c r="H33" s="36">
        <v>4522964</v>
      </c>
      <c r="I33" s="38">
        <v>356240</v>
      </c>
      <c r="J33" s="39">
        <v>21081</v>
      </c>
      <c r="K33" s="36">
        <v>8699</v>
      </c>
      <c r="L33" s="36">
        <v>2</v>
      </c>
      <c r="M33" s="36">
        <v>11</v>
      </c>
      <c r="N33" s="36">
        <v>34</v>
      </c>
      <c r="O33" s="36">
        <v>0</v>
      </c>
      <c r="P33" s="37">
        <v>8746</v>
      </c>
      <c r="Q33" s="36">
        <v>11</v>
      </c>
      <c r="R33" s="36">
        <v>1</v>
      </c>
      <c r="S33" s="38">
        <v>0</v>
      </c>
      <c r="T33" s="35">
        <v>5</v>
      </c>
      <c r="U33" s="36">
        <v>6983</v>
      </c>
      <c r="V33" s="36">
        <v>5335</v>
      </c>
      <c r="W33" s="40">
        <v>12318</v>
      </c>
      <c r="X33" s="39">
        <v>70655</v>
      </c>
      <c r="Y33" s="36">
        <v>1107</v>
      </c>
      <c r="Z33" s="37">
        <v>71762</v>
      </c>
      <c r="AA33" s="36">
        <v>94</v>
      </c>
      <c r="AB33" s="36">
        <v>105408259</v>
      </c>
      <c r="AC33" s="36">
        <v>62439592</v>
      </c>
      <c r="AD33" s="38">
        <v>42968667</v>
      </c>
      <c r="AE33" s="39">
        <v>2575244</v>
      </c>
      <c r="AF33" s="36">
        <v>150194</v>
      </c>
      <c r="AG33" s="36">
        <v>183</v>
      </c>
      <c r="AH33" s="36">
        <v>27595</v>
      </c>
      <c r="AI33" s="36">
        <v>23899</v>
      </c>
      <c r="AJ33" s="36">
        <v>9</v>
      </c>
      <c r="AK33" s="37">
        <v>201880</v>
      </c>
      <c r="AL33" s="36">
        <v>1527</v>
      </c>
      <c r="AM33" s="36">
        <v>219</v>
      </c>
      <c r="AN33" s="38">
        <v>104</v>
      </c>
      <c r="AO33" s="35">
        <v>664</v>
      </c>
      <c r="AP33" s="36">
        <v>2364106</v>
      </c>
      <c r="AQ33" s="36">
        <v>6744</v>
      </c>
      <c r="AR33" s="40">
        <v>2370850</v>
      </c>
      <c r="AS33" s="39">
        <v>94540</v>
      </c>
      <c r="AT33" s="36">
        <v>1</v>
      </c>
      <c r="AU33" s="37">
        <v>94541</v>
      </c>
      <c r="AV33" s="36">
        <v>23</v>
      </c>
      <c r="AW33" s="36">
        <v>241212113</v>
      </c>
      <c r="AX33" s="36">
        <v>102374263</v>
      </c>
      <c r="AY33" s="38">
        <v>138837850</v>
      </c>
      <c r="AZ33" s="39">
        <v>8326425</v>
      </c>
      <c r="BA33" s="36">
        <v>192678</v>
      </c>
      <c r="BB33" s="36">
        <v>480</v>
      </c>
      <c r="BC33" s="36">
        <v>229787</v>
      </c>
      <c r="BD33" s="36">
        <v>166516</v>
      </c>
      <c r="BE33" s="36">
        <v>55</v>
      </c>
      <c r="BF33" s="37">
        <v>589516</v>
      </c>
      <c r="BG33" s="36">
        <v>695</v>
      </c>
      <c r="BH33" s="36">
        <v>336</v>
      </c>
      <c r="BI33" s="38">
        <v>108</v>
      </c>
      <c r="BJ33" s="35">
        <v>569</v>
      </c>
      <c r="BK33" s="36">
        <v>7735133</v>
      </c>
      <c r="BL33" s="36">
        <v>68</v>
      </c>
      <c r="BM33" s="40">
        <v>7735201</v>
      </c>
      <c r="BN33" s="39">
        <v>55947</v>
      </c>
      <c r="BO33" s="36">
        <v>0</v>
      </c>
      <c r="BP33" s="37">
        <v>55947</v>
      </c>
      <c r="BQ33" s="36">
        <v>1</v>
      </c>
      <c r="BR33" s="36">
        <v>212697036</v>
      </c>
      <c r="BS33" s="36">
        <v>76007311</v>
      </c>
      <c r="BT33" s="38">
        <v>136689725</v>
      </c>
      <c r="BU33" s="39">
        <v>8199095</v>
      </c>
      <c r="BV33" s="36">
        <v>87711</v>
      </c>
      <c r="BW33" s="36">
        <v>581</v>
      </c>
      <c r="BX33" s="36">
        <v>306828</v>
      </c>
      <c r="BY33" s="36">
        <v>271267</v>
      </c>
      <c r="BZ33" s="36">
        <v>12</v>
      </c>
      <c r="CA33" s="37">
        <v>666399</v>
      </c>
      <c r="CB33" s="36">
        <v>65</v>
      </c>
      <c r="CC33" s="36">
        <v>415</v>
      </c>
      <c r="CD33" s="38">
        <v>89</v>
      </c>
      <c r="CE33" s="35">
        <v>0</v>
      </c>
      <c r="CF33" s="36">
        <v>7532127</v>
      </c>
      <c r="CG33" s="36">
        <v>0</v>
      </c>
      <c r="CH33" s="40">
        <v>7532127</v>
      </c>
      <c r="CI33" s="39">
        <v>27379</v>
      </c>
      <c r="CJ33" s="36">
        <v>0</v>
      </c>
      <c r="CK33" s="37">
        <v>27379</v>
      </c>
      <c r="CL33" s="36">
        <v>0</v>
      </c>
      <c r="CM33" s="36">
        <v>139022748</v>
      </c>
      <c r="CN33" s="36">
        <v>44822707</v>
      </c>
      <c r="CO33" s="38">
        <v>94200041</v>
      </c>
      <c r="CP33" s="39">
        <v>5650894</v>
      </c>
      <c r="CQ33" s="36">
        <v>41069</v>
      </c>
      <c r="CR33" s="36">
        <v>768</v>
      </c>
      <c r="CS33" s="36">
        <v>101360</v>
      </c>
      <c r="CT33" s="36">
        <v>246598</v>
      </c>
      <c r="CU33" s="36">
        <v>40</v>
      </c>
      <c r="CV33" s="37">
        <v>389835</v>
      </c>
      <c r="CW33" s="36">
        <v>0</v>
      </c>
      <c r="CX33" s="36">
        <v>454</v>
      </c>
      <c r="CY33" s="38">
        <v>229</v>
      </c>
      <c r="CZ33" s="35">
        <v>0</v>
      </c>
      <c r="DA33" s="36">
        <v>5260376</v>
      </c>
      <c r="DB33" s="36">
        <v>0</v>
      </c>
      <c r="DC33" s="40">
        <v>5260376</v>
      </c>
      <c r="DD33" s="39">
        <v>18631</v>
      </c>
      <c r="DE33" s="36">
        <v>0</v>
      </c>
      <c r="DF33" s="37">
        <v>18631</v>
      </c>
      <c r="DG33" s="36">
        <v>0</v>
      </c>
      <c r="DH33" s="36">
        <v>122213893</v>
      </c>
      <c r="DI33" s="36">
        <v>35982094</v>
      </c>
      <c r="DJ33" s="38">
        <v>86231799</v>
      </c>
      <c r="DK33" s="39">
        <v>5173134</v>
      </c>
      <c r="DL33" s="36">
        <v>27944</v>
      </c>
      <c r="DM33" s="36">
        <v>937</v>
      </c>
      <c r="DN33" s="36">
        <v>3641</v>
      </c>
      <c r="DO33" s="36">
        <v>289522</v>
      </c>
      <c r="DP33" s="36">
        <v>19</v>
      </c>
      <c r="DQ33" s="37">
        <v>322063</v>
      </c>
      <c r="DR33" s="36">
        <v>0</v>
      </c>
      <c r="DS33" s="36">
        <v>695</v>
      </c>
      <c r="DT33" s="38">
        <v>90</v>
      </c>
      <c r="DU33" s="35">
        <v>0</v>
      </c>
      <c r="DV33" s="36">
        <v>4850286</v>
      </c>
      <c r="DW33" s="36">
        <v>0</v>
      </c>
      <c r="DX33" s="40">
        <v>4850286</v>
      </c>
      <c r="DY33" s="39">
        <v>7466</v>
      </c>
      <c r="DZ33" s="36">
        <v>0</v>
      </c>
      <c r="EA33" s="37">
        <v>7466</v>
      </c>
      <c r="EB33" s="36">
        <v>0</v>
      </c>
      <c r="EC33" s="36">
        <v>61788381</v>
      </c>
      <c r="ED33" s="36">
        <v>15957725</v>
      </c>
      <c r="EE33" s="38">
        <v>45830656</v>
      </c>
      <c r="EF33" s="39">
        <v>2749528</v>
      </c>
      <c r="EG33" s="36">
        <v>11198</v>
      </c>
      <c r="EH33" s="36">
        <v>792</v>
      </c>
      <c r="EI33" s="36">
        <v>275</v>
      </c>
      <c r="EJ33" s="36">
        <v>181956</v>
      </c>
      <c r="EK33" s="36">
        <v>1</v>
      </c>
      <c r="EL33" s="37">
        <v>194222</v>
      </c>
      <c r="EM33" s="36">
        <v>0</v>
      </c>
      <c r="EN33" s="36">
        <v>226</v>
      </c>
      <c r="EO33" s="38">
        <v>83</v>
      </c>
      <c r="EP33" s="39">
        <v>0</v>
      </c>
      <c r="EQ33" s="36">
        <v>2554997</v>
      </c>
      <c r="ER33" s="36">
        <v>0</v>
      </c>
      <c r="ES33" s="40">
        <v>2554997</v>
      </c>
      <c r="ET33" s="39">
        <v>5481</v>
      </c>
      <c r="EU33" s="36">
        <v>0</v>
      </c>
      <c r="EV33" s="37">
        <v>5481</v>
      </c>
      <c r="EW33" s="36">
        <v>0</v>
      </c>
      <c r="EX33" s="36">
        <v>56981600</v>
      </c>
      <c r="EY33" s="36">
        <v>12043728</v>
      </c>
      <c r="EZ33" s="38">
        <v>44937872</v>
      </c>
      <c r="FA33" s="39">
        <v>2696038</v>
      </c>
      <c r="FB33" s="36">
        <v>8213</v>
      </c>
      <c r="FC33" s="36">
        <v>1340</v>
      </c>
      <c r="FD33" s="36">
        <v>0</v>
      </c>
      <c r="FE33" s="36">
        <v>187857</v>
      </c>
      <c r="FF33" s="36">
        <v>17</v>
      </c>
      <c r="FG33" s="37">
        <v>197427</v>
      </c>
      <c r="FH33" s="36">
        <v>0</v>
      </c>
      <c r="FI33" s="36">
        <v>555</v>
      </c>
      <c r="FJ33" s="38">
        <v>143</v>
      </c>
      <c r="FK33" s="35">
        <v>0</v>
      </c>
      <c r="FL33" s="36">
        <v>2497913</v>
      </c>
      <c r="FM33" s="36">
        <v>0</v>
      </c>
      <c r="FN33" s="40">
        <v>2497913</v>
      </c>
      <c r="FO33" s="39">
        <v>3168</v>
      </c>
      <c r="FP33" s="36">
        <v>0</v>
      </c>
      <c r="FQ33" s="37">
        <v>3168</v>
      </c>
      <c r="FR33" s="36">
        <v>0</v>
      </c>
      <c r="FS33" s="36">
        <v>49362096</v>
      </c>
      <c r="FT33" s="36">
        <v>7569732</v>
      </c>
      <c r="FU33" s="38">
        <v>41792364</v>
      </c>
      <c r="FV33" s="39">
        <v>2507402</v>
      </c>
      <c r="FW33" s="36">
        <v>4749</v>
      </c>
      <c r="FX33" s="36">
        <v>1725</v>
      </c>
      <c r="FY33" s="36">
        <v>0</v>
      </c>
      <c r="FZ33" s="36">
        <v>197451</v>
      </c>
      <c r="GA33" s="36">
        <v>0</v>
      </c>
      <c r="GB33" s="37">
        <v>203925</v>
      </c>
      <c r="GC33" s="36">
        <v>0</v>
      </c>
      <c r="GD33" s="36">
        <v>108</v>
      </c>
      <c r="GE33" s="38">
        <v>7</v>
      </c>
      <c r="GF33" s="35">
        <v>0</v>
      </c>
      <c r="GG33" s="36">
        <v>2303362</v>
      </c>
      <c r="GH33" s="36">
        <v>0</v>
      </c>
      <c r="GI33" s="40">
        <v>2303362</v>
      </c>
      <c r="GJ33" s="39">
        <v>753</v>
      </c>
      <c r="GK33" s="36">
        <v>0</v>
      </c>
      <c r="GL33" s="37">
        <v>753</v>
      </c>
      <c r="GM33" s="36">
        <v>0</v>
      </c>
      <c r="GN33" s="36">
        <v>23723421</v>
      </c>
      <c r="GO33" s="36">
        <v>1758718</v>
      </c>
      <c r="GP33" s="38">
        <v>21964703</v>
      </c>
      <c r="GQ33" s="39">
        <v>1317847</v>
      </c>
      <c r="GR33" s="36">
        <v>264</v>
      </c>
      <c r="GS33" s="36">
        <v>1886</v>
      </c>
      <c r="GT33" s="36">
        <v>0</v>
      </c>
      <c r="GU33" s="36">
        <v>112402</v>
      </c>
      <c r="GV33" s="36">
        <v>0</v>
      </c>
      <c r="GW33" s="37">
        <v>114552</v>
      </c>
      <c r="GX33" s="36">
        <v>0</v>
      </c>
      <c r="GY33" s="36">
        <v>197</v>
      </c>
      <c r="GZ33" s="38">
        <v>7</v>
      </c>
      <c r="HA33" s="35">
        <v>0</v>
      </c>
      <c r="HB33" s="36">
        <v>1203091</v>
      </c>
      <c r="HC33" s="36">
        <v>0</v>
      </c>
      <c r="HD33" s="40">
        <v>1203091</v>
      </c>
      <c r="HE33" s="39">
        <v>72</v>
      </c>
      <c r="HF33" s="36">
        <v>0</v>
      </c>
      <c r="HG33" s="37">
        <v>72</v>
      </c>
      <c r="HH33" s="36">
        <v>0</v>
      </c>
      <c r="HI33" s="36">
        <v>4991802</v>
      </c>
      <c r="HJ33" s="36">
        <v>167169</v>
      </c>
      <c r="HK33" s="38">
        <v>4824633</v>
      </c>
      <c r="HL33" s="39">
        <v>289474</v>
      </c>
      <c r="HM33" s="36">
        <v>0</v>
      </c>
      <c r="HN33" s="36">
        <v>1833</v>
      </c>
      <c r="HO33" s="36">
        <v>0</v>
      </c>
      <c r="HP33" s="36">
        <v>20122</v>
      </c>
      <c r="HQ33" s="36">
        <v>0</v>
      </c>
      <c r="HR33" s="37">
        <v>21955</v>
      </c>
      <c r="HS33" s="36">
        <v>0</v>
      </c>
      <c r="HT33" s="36">
        <v>2</v>
      </c>
      <c r="HU33" s="38">
        <v>105</v>
      </c>
      <c r="HV33" s="35">
        <v>0</v>
      </c>
      <c r="HW33" s="36">
        <v>267412</v>
      </c>
      <c r="HX33" s="36">
        <v>0</v>
      </c>
      <c r="HY33" s="40">
        <v>267412</v>
      </c>
    </row>
    <row r="34" spans="1:233" s="16" customFormat="1" ht="12.6" customHeight="1" x14ac:dyDescent="0.15">
      <c r="A34" s="17">
        <v>22</v>
      </c>
      <c r="B34" s="18" t="s">
        <v>84</v>
      </c>
      <c r="C34" s="29">
        <v>1417</v>
      </c>
      <c r="D34" s="30">
        <v>3213</v>
      </c>
      <c r="E34" s="31">
        <v>4630</v>
      </c>
      <c r="F34" s="30">
        <v>20</v>
      </c>
      <c r="G34" s="30">
        <v>3192797</v>
      </c>
      <c r="H34" s="30">
        <v>2961207</v>
      </c>
      <c r="I34" s="32">
        <v>231590</v>
      </c>
      <c r="J34" s="33">
        <v>13704</v>
      </c>
      <c r="K34" s="30">
        <v>5685</v>
      </c>
      <c r="L34" s="30">
        <v>7</v>
      </c>
      <c r="M34" s="30">
        <v>8</v>
      </c>
      <c r="N34" s="30">
        <v>35</v>
      </c>
      <c r="O34" s="30">
        <v>0</v>
      </c>
      <c r="P34" s="31">
        <v>5735</v>
      </c>
      <c r="Q34" s="30">
        <v>6</v>
      </c>
      <c r="R34" s="30">
        <v>6</v>
      </c>
      <c r="S34" s="32">
        <v>1</v>
      </c>
      <c r="T34" s="29">
        <v>0</v>
      </c>
      <c r="U34" s="30">
        <v>4381</v>
      </c>
      <c r="V34" s="30">
        <v>3575</v>
      </c>
      <c r="W34" s="34">
        <v>7956</v>
      </c>
      <c r="X34" s="33">
        <v>45515</v>
      </c>
      <c r="Y34" s="30">
        <v>1530</v>
      </c>
      <c r="Z34" s="31">
        <v>47045</v>
      </c>
      <c r="AA34" s="30">
        <v>65</v>
      </c>
      <c r="AB34" s="30">
        <v>69306513</v>
      </c>
      <c r="AC34" s="30">
        <v>40928585</v>
      </c>
      <c r="AD34" s="32">
        <v>28377928</v>
      </c>
      <c r="AE34" s="33">
        <v>1700780</v>
      </c>
      <c r="AF34" s="30">
        <v>97516</v>
      </c>
      <c r="AG34" s="30">
        <v>96</v>
      </c>
      <c r="AH34" s="30">
        <v>18114</v>
      </c>
      <c r="AI34" s="30">
        <v>15946</v>
      </c>
      <c r="AJ34" s="30">
        <v>1</v>
      </c>
      <c r="AK34" s="31">
        <v>131673</v>
      </c>
      <c r="AL34" s="30">
        <v>1079</v>
      </c>
      <c r="AM34" s="30">
        <v>145</v>
      </c>
      <c r="AN34" s="32">
        <v>82</v>
      </c>
      <c r="AO34" s="29">
        <v>55</v>
      </c>
      <c r="AP34" s="30">
        <v>1548023</v>
      </c>
      <c r="AQ34" s="30">
        <v>19723</v>
      </c>
      <c r="AR34" s="34">
        <v>1567746</v>
      </c>
      <c r="AS34" s="33">
        <v>59842</v>
      </c>
      <c r="AT34" s="30">
        <v>3011</v>
      </c>
      <c r="AU34" s="31">
        <v>62853</v>
      </c>
      <c r="AV34" s="30">
        <v>13</v>
      </c>
      <c r="AW34" s="30">
        <v>159966229</v>
      </c>
      <c r="AX34" s="30">
        <v>67772999</v>
      </c>
      <c r="AY34" s="32">
        <v>92193230</v>
      </c>
      <c r="AZ34" s="33">
        <v>5528953</v>
      </c>
      <c r="BA34" s="30">
        <v>126818</v>
      </c>
      <c r="BB34" s="30">
        <v>269</v>
      </c>
      <c r="BC34" s="30">
        <v>151074</v>
      </c>
      <c r="BD34" s="30">
        <v>122778</v>
      </c>
      <c r="BE34" s="30">
        <v>16</v>
      </c>
      <c r="BF34" s="31">
        <v>400955</v>
      </c>
      <c r="BG34" s="30">
        <v>288</v>
      </c>
      <c r="BH34" s="30">
        <v>494</v>
      </c>
      <c r="BI34" s="32">
        <v>181</v>
      </c>
      <c r="BJ34" s="29">
        <v>265</v>
      </c>
      <c r="BK34" s="30">
        <v>4998497</v>
      </c>
      <c r="BL34" s="30">
        <v>128273</v>
      </c>
      <c r="BM34" s="34">
        <v>5126770</v>
      </c>
      <c r="BN34" s="33">
        <v>34112</v>
      </c>
      <c r="BO34" s="30">
        <v>3803</v>
      </c>
      <c r="BP34" s="31">
        <v>37915</v>
      </c>
      <c r="BQ34" s="30">
        <v>0</v>
      </c>
      <c r="BR34" s="30">
        <v>144421188</v>
      </c>
      <c r="BS34" s="30">
        <v>51543186</v>
      </c>
      <c r="BT34" s="32">
        <v>92878002</v>
      </c>
      <c r="BU34" s="33">
        <v>5571039</v>
      </c>
      <c r="BV34" s="30">
        <v>59016</v>
      </c>
      <c r="BW34" s="30">
        <v>496</v>
      </c>
      <c r="BX34" s="30">
        <v>217121</v>
      </c>
      <c r="BY34" s="30">
        <v>198661</v>
      </c>
      <c r="BZ34" s="30">
        <v>9</v>
      </c>
      <c r="CA34" s="31">
        <v>475303</v>
      </c>
      <c r="CB34" s="30">
        <v>0</v>
      </c>
      <c r="CC34" s="30">
        <v>680</v>
      </c>
      <c r="CD34" s="32">
        <v>518</v>
      </c>
      <c r="CE34" s="29">
        <v>0</v>
      </c>
      <c r="CF34" s="30">
        <v>4755650</v>
      </c>
      <c r="CG34" s="30">
        <v>338888</v>
      </c>
      <c r="CH34" s="34">
        <v>5094538</v>
      </c>
      <c r="CI34" s="33">
        <v>17783</v>
      </c>
      <c r="CJ34" s="30">
        <v>1570</v>
      </c>
      <c r="CK34" s="31">
        <v>19353</v>
      </c>
      <c r="CL34" s="30">
        <v>0</v>
      </c>
      <c r="CM34" s="30">
        <v>98739399</v>
      </c>
      <c r="CN34" s="30">
        <v>31999090</v>
      </c>
      <c r="CO34" s="32">
        <v>66740309</v>
      </c>
      <c r="CP34" s="33">
        <v>4003573</v>
      </c>
      <c r="CQ34" s="30">
        <v>29028</v>
      </c>
      <c r="CR34" s="30">
        <v>618</v>
      </c>
      <c r="CS34" s="30">
        <v>80921</v>
      </c>
      <c r="CT34" s="30">
        <v>181129</v>
      </c>
      <c r="CU34" s="30">
        <v>14</v>
      </c>
      <c r="CV34" s="31">
        <v>291710</v>
      </c>
      <c r="CW34" s="30">
        <v>0</v>
      </c>
      <c r="CX34" s="30">
        <v>727</v>
      </c>
      <c r="CY34" s="32">
        <v>380</v>
      </c>
      <c r="CZ34" s="29">
        <v>0</v>
      </c>
      <c r="DA34" s="30">
        <v>3484446</v>
      </c>
      <c r="DB34" s="30">
        <v>226310</v>
      </c>
      <c r="DC34" s="34">
        <v>3710756</v>
      </c>
      <c r="DD34" s="33">
        <v>14062</v>
      </c>
      <c r="DE34" s="30">
        <v>109</v>
      </c>
      <c r="DF34" s="31">
        <v>14171</v>
      </c>
      <c r="DG34" s="30">
        <v>0</v>
      </c>
      <c r="DH34" s="30">
        <v>93246202</v>
      </c>
      <c r="DI34" s="30">
        <v>27508215</v>
      </c>
      <c r="DJ34" s="32">
        <v>65737987</v>
      </c>
      <c r="DK34" s="33">
        <v>3943647</v>
      </c>
      <c r="DL34" s="30">
        <v>21254</v>
      </c>
      <c r="DM34" s="30">
        <v>847</v>
      </c>
      <c r="DN34" s="30">
        <v>2588</v>
      </c>
      <c r="DO34" s="30">
        <v>231220</v>
      </c>
      <c r="DP34" s="30">
        <v>14</v>
      </c>
      <c r="DQ34" s="31">
        <v>255923</v>
      </c>
      <c r="DR34" s="30">
        <v>0</v>
      </c>
      <c r="DS34" s="30">
        <v>644</v>
      </c>
      <c r="DT34" s="32">
        <v>1001</v>
      </c>
      <c r="DU34" s="29">
        <v>0</v>
      </c>
      <c r="DV34" s="30">
        <v>3663039</v>
      </c>
      <c r="DW34" s="30">
        <v>23040</v>
      </c>
      <c r="DX34" s="34">
        <v>3686079</v>
      </c>
      <c r="DY34" s="33">
        <v>5440</v>
      </c>
      <c r="DZ34" s="30">
        <v>0</v>
      </c>
      <c r="EA34" s="31">
        <v>5440</v>
      </c>
      <c r="EB34" s="30">
        <v>0</v>
      </c>
      <c r="EC34" s="30">
        <v>45099525</v>
      </c>
      <c r="ED34" s="30">
        <v>11683923</v>
      </c>
      <c r="EE34" s="32">
        <v>33415602</v>
      </c>
      <c r="EF34" s="33">
        <v>2004691</v>
      </c>
      <c r="EG34" s="30">
        <v>8156</v>
      </c>
      <c r="EH34" s="30">
        <v>395</v>
      </c>
      <c r="EI34" s="30">
        <v>3</v>
      </c>
      <c r="EJ34" s="30">
        <v>134612</v>
      </c>
      <c r="EK34" s="30">
        <v>3</v>
      </c>
      <c r="EL34" s="31">
        <v>143169</v>
      </c>
      <c r="EM34" s="30">
        <v>0</v>
      </c>
      <c r="EN34" s="30">
        <v>445</v>
      </c>
      <c r="EO34" s="32">
        <v>467</v>
      </c>
      <c r="EP34" s="33">
        <v>0</v>
      </c>
      <c r="EQ34" s="30">
        <v>1860610</v>
      </c>
      <c r="ER34" s="30">
        <v>0</v>
      </c>
      <c r="ES34" s="34">
        <v>1860610</v>
      </c>
      <c r="ET34" s="33">
        <v>4116</v>
      </c>
      <c r="EU34" s="30">
        <v>0</v>
      </c>
      <c r="EV34" s="31">
        <v>4116</v>
      </c>
      <c r="EW34" s="30">
        <v>0</v>
      </c>
      <c r="EX34" s="30">
        <v>43034990</v>
      </c>
      <c r="EY34" s="30">
        <v>9218277</v>
      </c>
      <c r="EZ34" s="32">
        <v>33816713</v>
      </c>
      <c r="FA34" s="33">
        <v>2028818</v>
      </c>
      <c r="FB34" s="30">
        <v>6169</v>
      </c>
      <c r="FC34" s="30">
        <v>992</v>
      </c>
      <c r="FD34" s="30">
        <v>82</v>
      </c>
      <c r="FE34" s="30">
        <v>146194</v>
      </c>
      <c r="FF34" s="30">
        <v>0</v>
      </c>
      <c r="FG34" s="31">
        <v>153437</v>
      </c>
      <c r="FH34" s="30">
        <v>0</v>
      </c>
      <c r="FI34" s="30">
        <v>279</v>
      </c>
      <c r="FJ34" s="32">
        <v>445</v>
      </c>
      <c r="FK34" s="29">
        <v>0</v>
      </c>
      <c r="FL34" s="30">
        <v>1874657</v>
      </c>
      <c r="FM34" s="30">
        <v>0</v>
      </c>
      <c r="FN34" s="34">
        <v>1874657</v>
      </c>
      <c r="FO34" s="33">
        <v>2249</v>
      </c>
      <c r="FP34" s="30">
        <v>0</v>
      </c>
      <c r="FQ34" s="31">
        <v>2249</v>
      </c>
      <c r="FR34" s="30">
        <v>0</v>
      </c>
      <c r="FS34" s="30">
        <v>34978602</v>
      </c>
      <c r="FT34" s="30">
        <v>5392877</v>
      </c>
      <c r="FU34" s="32">
        <v>29585725</v>
      </c>
      <c r="FV34" s="33">
        <v>1775042</v>
      </c>
      <c r="FW34" s="30">
        <v>3368</v>
      </c>
      <c r="FX34" s="30">
        <v>1019</v>
      </c>
      <c r="FY34" s="30">
        <v>0</v>
      </c>
      <c r="FZ34" s="30">
        <v>142016</v>
      </c>
      <c r="GA34" s="30">
        <v>233</v>
      </c>
      <c r="GB34" s="31">
        <v>146636</v>
      </c>
      <c r="GC34" s="30">
        <v>0</v>
      </c>
      <c r="GD34" s="30">
        <v>321</v>
      </c>
      <c r="GE34" s="32">
        <v>992</v>
      </c>
      <c r="GF34" s="29">
        <v>0</v>
      </c>
      <c r="GG34" s="30">
        <v>1627093</v>
      </c>
      <c r="GH34" s="30">
        <v>0</v>
      </c>
      <c r="GI34" s="34">
        <v>1627093</v>
      </c>
      <c r="GJ34" s="33">
        <v>543</v>
      </c>
      <c r="GK34" s="30">
        <v>0</v>
      </c>
      <c r="GL34" s="31">
        <v>543</v>
      </c>
      <c r="GM34" s="30">
        <v>0</v>
      </c>
      <c r="GN34" s="30">
        <v>16782276</v>
      </c>
      <c r="GO34" s="30">
        <v>1263495</v>
      </c>
      <c r="GP34" s="32">
        <v>15518781</v>
      </c>
      <c r="GQ34" s="33">
        <v>931101</v>
      </c>
      <c r="GR34" s="30">
        <v>186</v>
      </c>
      <c r="GS34" s="30">
        <v>1166</v>
      </c>
      <c r="GT34" s="30">
        <v>0</v>
      </c>
      <c r="GU34" s="30">
        <v>73268</v>
      </c>
      <c r="GV34" s="30">
        <v>0</v>
      </c>
      <c r="GW34" s="31">
        <v>74620</v>
      </c>
      <c r="GX34" s="30">
        <v>0</v>
      </c>
      <c r="GY34" s="30">
        <v>795</v>
      </c>
      <c r="GZ34" s="32">
        <v>1292</v>
      </c>
      <c r="HA34" s="29">
        <v>0</v>
      </c>
      <c r="HB34" s="30">
        <v>854394</v>
      </c>
      <c r="HC34" s="30">
        <v>0</v>
      </c>
      <c r="HD34" s="34">
        <v>854394</v>
      </c>
      <c r="HE34" s="33">
        <v>49</v>
      </c>
      <c r="HF34" s="30">
        <v>0</v>
      </c>
      <c r="HG34" s="31">
        <v>49</v>
      </c>
      <c r="HH34" s="30">
        <v>0</v>
      </c>
      <c r="HI34" s="30">
        <v>3312788</v>
      </c>
      <c r="HJ34" s="30">
        <v>110201</v>
      </c>
      <c r="HK34" s="32">
        <v>3202587</v>
      </c>
      <c r="HL34" s="33">
        <v>192153</v>
      </c>
      <c r="HM34" s="30">
        <v>0</v>
      </c>
      <c r="HN34" s="30">
        <v>506</v>
      </c>
      <c r="HO34" s="30">
        <v>0</v>
      </c>
      <c r="HP34" s="30">
        <v>19579</v>
      </c>
      <c r="HQ34" s="30">
        <v>0</v>
      </c>
      <c r="HR34" s="31">
        <v>20085</v>
      </c>
      <c r="HS34" s="30">
        <v>0</v>
      </c>
      <c r="HT34" s="30">
        <v>125</v>
      </c>
      <c r="HU34" s="32">
        <v>1001</v>
      </c>
      <c r="HV34" s="29">
        <v>0</v>
      </c>
      <c r="HW34" s="30">
        <v>170942</v>
      </c>
      <c r="HX34" s="30">
        <v>0</v>
      </c>
      <c r="HY34" s="34">
        <v>170942</v>
      </c>
    </row>
    <row r="35" spans="1:233" s="16" customFormat="1" ht="12.6" customHeight="1" x14ac:dyDescent="0.15">
      <c r="A35" s="19">
        <v>23</v>
      </c>
      <c r="B35" s="20" t="s">
        <v>85</v>
      </c>
      <c r="C35" s="35">
        <v>2437</v>
      </c>
      <c r="D35" s="36">
        <v>4963</v>
      </c>
      <c r="E35" s="37">
        <v>7400</v>
      </c>
      <c r="F35" s="36">
        <v>46</v>
      </c>
      <c r="G35" s="36">
        <v>4897277</v>
      </c>
      <c r="H35" s="36">
        <v>4523274</v>
      </c>
      <c r="I35" s="38">
        <v>374003</v>
      </c>
      <c r="J35" s="39">
        <v>22131</v>
      </c>
      <c r="K35" s="36">
        <v>9065</v>
      </c>
      <c r="L35" s="36">
        <v>2</v>
      </c>
      <c r="M35" s="36">
        <v>10</v>
      </c>
      <c r="N35" s="36">
        <v>44</v>
      </c>
      <c r="O35" s="36">
        <v>0</v>
      </c>
      <c r="P35" s="37">
        <v>9121</v>
      </c>
      <c r="Q35" s="36">
        <v>13</v>
      </c>
      <c r="R35" s="36">
        <v>2</v>
      </c>
      <c r="S35" s="38">
        <v>0</v>
      </c>
      <c r="T35" s="35">
        <v>8</v>
      </c>
      <c r="U35" s="36">
        <v>7487</v>
      </c>
      <c r="V35" s="36">
        <v>5500</v>
      </c>
      <c r="W35" s="40">
        <v>12987</v>
      </c>
      <c r="X35" s="39">
        <v>66602</v>
      </c>
      <c r="Y35" s="36">
        <v>2276</v>
      </c>
      <c r="Z35" s="37">
        <v>68878</v>
      </c>
      <c r="AA35" s="36">
        <v>89</v>
      </c>
      <c r="AB35" s="36">
        <v>100257154</v>
      </c>
      <c r="AC35" s="36">
        <v>59198555</v>
      </c>
      <c r="AD35" s="38">
        <v>41058599</v>
      </c>
      <c r="AE35" s="39">
        <v>2460732</v>
      </c>
      <c r="AF35" s="36">
        <v>141634</v>
      </c>
      <c r="AG35" s="36">
        <v>248</v>
      </c>
      <c r="AH35" s="36">
        <v>22983</v>
      </c>
      <c r="AI35" s="36">
        <v>22870</v>
      </c>
      <c r="AJ35" s="36">
        <v>14</v>
      </c>
      <c r="AK35" s="37">
        <v>187749</v>
      </c>
      <c r="AL35" s="36">
        <v>1310</v>
      </c>
      <c r="AM35" s="36">
        <v>231</v>
      </c>
      <c r="AN35" s="38">
        <v>80</v>
      </c>
      <c r="AO35" s="35">
        <v>1039</v>
      </c>
      <c r="AP35" s="36">
        <v>2244137</v>
      </c>
      <c r="AQ35" s="36">
        <v>26186</v>
      </c>
      <c r="AR35" s="40">
        <v>2270323</v>
      </c>
      <c r="AS35" s="39">
        <v>89662</v>
      </c>
      <c r="AT35" s="36">
        <v>3865</v>
      </c>
      <c r="AU35" s="37">
        <v>93527</v>
      </c>
      <c r="AV35" s="36">
        <v>7</v>
      </c>
      <c r="AW35" s="36">
        <v>238514116</v>
      </c>
      <c r="AX35" s="36">
        <v>101154544</v>
      </c>
      <c r="AY35" s="38">
        <v>137359572</v>
      </c>
      <c r="AZ35" s="39">
        <v>8237642</v>
      </c>
      <c r="BA35" s="36">
        <v>190683</v>
      </c>
      <c r="BB35" s="36">
        <v>440</v>
      </c>
      <c r="BC35" s="36">
        <v>181677</v>
      </c>
      <c r="BD35" s="36">
        <v>174619</v>
      </c>
      <c r="BE35" s="36">
        <v>30</v>
      </c>
      <c r="BF35" s="37">
        <v>547449</v>
      </c>
      <c r="BG35" s="36">
        <v>293</v>
      </c>
      <c r="BH35" s="36">
        <v>516</v>
      </c>
      <c r="BI35" s="38">
        <v>557</v>
      </c>
      <c r="BJ35" s="35">
        <v>1082</v>
      </c>
      <c r="BK35" s="36">
        <v>7527784</v>
      </c>
      <c r="BL35" s="36">
        <v>159961</v>
      </c>
      <c r="BM35" s="40">
        <v>7687745</v>
      </c>
      <c r="BN35" s="39">
        <v>52668</v>
      </c>
      <c r="BO35" s="36">
        <v>5176</v>
      </c>
      <c r="BP35" s="37">
        <v>57844</v>
      </c>
      <c r="BQ35" s="36">
        <v>1</v>
      </c>
      <c r="BR35" s="36">
        <v>220810310</v>
      </c>
      <c r="BS35" s="36">
        <v>79035227</v>
      </c>
      <c r="BT35" s="38">
        <v>141775083</v>
      </c>
      <c r="BU35" s="39">
        <v>8504032</v>
      </c>
      <c r="BV35" s="36">
        <v>90870</v>
      </c>
      <c r="BW35" s="36">
        <v>627</v>
      </c>
      <c r="BX35" s="36">
        <v>288154</v>
      </c>
      <c r="BY35" s="36">
        <v>290143</v>
      </c>
      <c r="BZ35" s="36">
        <v>124</v>
      </c>
      <c r="CA35" s="37">
        <v>669918</v>
      </c>
      <c r="CB35" s="36">
        <v>120</v>
      </c>
      <c r="CC35" s="36">
        <v>883</v>
      </c>
      <c r="CD35" s="38">
        <v>647</v>
      </c>
      <c r="CE35" s="35">
        <v>141</v>
      </c>
      <c r="CF35" s="36">
        <v>7385582</v>
      </c>
      <c r="CG35" s="36">
        <v>446741</v>
      </c>
      <c r="CH35" s="40">
        <v>7832323</v>
      </c>
      <c r="CI35" s="39">
        <v>27647</v>
      </c>
      <c r="CJ35" s="36">
        <v>2434</v>
      </c>
      <c r="CK35" s="37">
        <v>30081</v>
      </c>
      <c r="CL35" s="36">
        <v>0</v>
      </c>
      <c r="CM35" s="36">
        <v>153727712</v>
      </c>
      <c r="CN35" s="36">
        <v>50070974</v>
      </c>
      <c r="CO35" s="38">
        <v>103656738</v>
      </c>
      <c r="CP35" s="39">
        <v>6218083</v>
      </c>
      <c r="CQ35" s="36">
        <v>45116</v>
      </c>
      <c r="CR35" s="36">
        <v>801</v>
      </c>
      <c r="CS35" s="36">
        <v>125147</v>
      </c>
      <c r="CT35" s="36">
        <v>278892</v>
      </c>
      <c r="CU35" s="36">
        <v>17</v>
      </c>
      <c r="CV35" s="37">
        <v>449973</v>
      </c>
      <c r="CW35" s="36">
        <v>0</v>
      </c>
      <c r="CX35" s="36">
        <v>673</v>
      </c>
      <c r="CY35" s="38">
        <v>662</v>
      </c>
      <c r="CZ35" s="35">
        <v>0</v>
      </c>
      <c r="DA35" s="36">
        <v>5420383</v>
      </c>
      <c r="DB35" s="36">
        <v>346392</v>
      </c>
      <c r="DC35" s="40">
        <v>5766775</v>
      </c>
      <c r="DD35" s="39">
        <v>22229</v>
      </c>
      <c r="DE35" s="36">
        <v>284</v>
      </c>
      <c r="DF35" s="37">
        <v>22513</v>
      </c>
      <c r="DG35" s="36">
        <v>0</v>
      </c>
      <c r="DH35" s="36">
        <v>148709351</v>
      </c>
      <c r="DI35" s="36">
        <v>44168674</v>
      </c>
      <c r="DJ35" s="38">
        <v>104540677</v>
      </c>
      <c r="DK35" s="39">
        <v>6271446</v>
      </c>
      <c r="DL35" s="36">
        <v>33765</v>
      </c>
      <c r="DM35" s="36">
        <v>1141</v>
      </c>
      <c r="DN35" s="36">
        <v>6094</v>
      </c>
      <c r="DO35" s="36">
        <v>362631</v>
      </c>
      <c r="DP35" s="36">
        <v>52</v>
      </c>
      <c r="DQ35" s="37">
        <v>403683</v>
      </c>
      <c r="DR35" s="36">
        <v>0</v>
      </c>
      <c r="DS35" s="36">
        <v>918</v>
      </c>
      <c r="DT35" s="38">
        <v>1546</v>
      </c>
      <c r="DU35" s="35">
        <v>0</v>
      </c>
      <c r="DV35" s="36">
        <v>5804813</v>
      </c>
      <c r="DW35" s="36">
        <v>60486</v>
      </c>
      <c r="DX35" s="40">
        <v>5865299</v>
      </c>
      <c r="DY35" s="39">
        <v>9377</v>
      </c>
      <c r="DZ35" s="36">
        <v>2</v>
      </c>
      <c r="EA35" s="37">
        <v>9379</v>
      </c>
      <c r="EB35" s="36">
        <v>0</v>
      </c>
      <c r="EC35" s="36">
        <v>78275789</v>
      </c>
      <c r="ED35" s="36">
        <v>20519413</v>
      </c>
      <c r="EE35" s="38">
        <v>57756376</v>
      </c>
      <c r="EF35" s="39">
        <v>3464964</v>
      </c>
      <c r="EG35" s="36">
        <v>14067</v>
      </c>
      <c r="EH35" s="36">
        <v>1076</v>
      </c>
      <c r="EI35" s="36">
        <v>111</v>
      </c>
      <c r="EJ35" s="36">
        <v>238635</v>
      </c>
      <c r="EK35" s="36">
        <v>287</v>
      </c>
      <c r="EL35" s="37">
        <v>254176</v>
      </c>
      <c r="EM35" s="36">
        <v>0</v>
      </c>
      <c r="EN35" s="36">
        <v>517</v>
      </c>
      <c r="EO35" s="38">
        <v>534</v>
      </c>
      <c r="EP35" s="39">
        <v>0</v>
      </c>
      <c r="EQ35" s="36">
        <v>3209173</v>
      </c>
      <c r="ER35" s="36">
        <v>564</v>
      </c>
      <c r="ES35" s="40">
        <v>3209737</v>
      </c>
      <c r="ET35" s="39">
        <v>7618</v>
      </c>
      <c r="EU35" s="36">
        <v>3</v>
      </c>
      <c r="EV35" s="37">
        <v>7621</v>
      </c>
      <c r="EW35" s="36">
        <v>0</v>
      </c>
      <c r="EX35" s="36">
        <v>80062040</v>
      </c>
      <c r="EY35" s="36">
        <v>17270567</v>
      </c>
      <c r="EZ35" s="38">
        <v>62791473</v>
      </c>
      <c r="FA35" s="39">
        <v>3767143</v>
      </c>
      <c r="FB35" s="36">
        <v>11421</v>
      </c>
      <c r="FC35" s="36">
        <v>1364</v>
      </c>
      <c r="FD35" s="36">
        <v>210</v>
      </c>
      <c r="FE35" s="36">
        <v>277037</v>
      </c>
      <c r="FF35" s="36">
        <v>8</v>
      </c>
      <c r="FG35" s="37">
        <v>290040</v>
      </c>
      <c r="FH35" s="36">
        <v>0</v>
      </c>
      <c r="FI35" s="36">
        <v>578</v>
      </c>
      <c r="FJ35" s="38">
        <v>407</v>
      </c>
      <c r="FK35" s="35">
        <v>0</v>
      </c>
      <c r="FL35" s="36">
        <v>3474960</v>
      </c>
      <c r="FM35" s="36">
        <v>1158</v>
      </c>
      <c r="FN35" s="40">
        <v>3476118</v>
      </c>
      <c r="FO35" s="39">
        <v>4458</v>
      </c>
      <c r="FP35" s="36">
        <v>0</v>
      </c>
      <c r="FQ35" s="37">
        <v>4458</v>
      </c>
      <c r="FR35" s="36">
        <v>0</v>
      </c>
      <c r="FS35" s="36">
        <v>69208711</v>
      </c>
      <c r="FT35" s="36">
        <v>10898900</v>
      </c>
      <c r="FU35" s="38">
        <v>58309811</v>
      </c>
      <c r="FV35" s="39">
        <v>3498386</v>
      </c>
      <c r="FW35" s="36">
        <v>6677</v>
      </c>
      <c r="FX35" s="36">
        <v>1721</v>
      </c>
      <c r="FY35" s="36">
        <v>0</v>
      </c>
      <c r="FZ35" s="36">
        <v>278124</v>
      </c>
      <c r="GA35" s="36">
        <v>482</v>
      </c>
      <c r="GB35" s="37">
        <v>287004</v>
      </c>
      <c r="GC35" s="36">
        <v>0</v>
      </c>
      <c r="GD35" s="36">
        <v>800</v>
      </c>
      <c r="GE35" s="38">
        <v>1026</v>
      </c>
      <c r="GF35" s="35">
        <v>0</v>
      </c>
      <c r="GG35" s="36">
        <v>3209556</v>
      </c>
      <c r="GH35" s="36">
        <v>0</v>
      </c>
      <c r="GI35" s="40">
        <v>3209556</v>
      </c>
      <c r="GJ35" s="39">
        <v>849</v>
      </c>
      <c r="GK35" s="36">
        <v>0</v>
      </c>
      <c r="GL35" s="37">
        <v>849</v>
      </c>
      <c r="GM35" s="36">
        <v>0</v>
      </c>
      <c r="GN35" s="36">
        <v>25826966</v>
      </c>
      <c r="GO35" s="36">
        <v>1932416</v>
      </c>
      <c r="GP35" s="38">
        <v>23894550</v>
      </c>
      <c r="GQ35" s="39">
        <v>1433634</v>
      </c>
      <c r="GR35" s="36">
        <v>331</v>
      </c>
      <c r="GS35" s="36">
        <v>2034</v>
      </c>
      <c r="GT35" s="36">
        <v>0</v>
      </c>
      <c r="GU35" s="36">
        <v>119039</v>
      </c>
      <c r="GV35" s="36">
        <v>28</v>
      </c>
      <c r="GW35" s="37">
        <v>121432</v>
      </c>
      <c r="GX35" s="36">
        <v>0</v>
      </c>
      <c r="GY35" s="36">
        <v>278</v>
      </c>
      <c r="GZ35" s="38">
        <v>369</v>
      </c>
      <c r="HA35" s="35">
        <v>0</v>
      </c>
      <c r="HB35" s="36">
        <v>1311555</v>
      </c>
      <c r="HC35" s="36">
        <v>0</v>
      </c>
      <c r="HD35" s="40">
        <v>1311555</v>
      </c>
      <c r="HE35" s="39">
        <v>104</v>
      </c>
      <c r="HF35" s="36">
        <v>0</v>
      </c>
      <c r="HG35" s="37">
        <v>104</v>
      </c>
      <c r="HH35" s="36">
        <v>0</v>
      </c>
      <c r="HI35" s="36">
        <v>6935297</v>
      </c>
      <c r="HJ35" s="36">
        <v>240663</v>
      </c>
      <c r="HK35" s="38">
        <v>6694634</v>
      </c>
      <c r="HL35" s="39">
        <v>401673</v>
      </c>
      <c r="HM35" s="36">
        <v>0</v>
      </c>
      <c r="HN35" s="36">
        <v>1388</v>
      </c>
      <c r="HO35" s="36">
        <v>0</v>
      </c>
      <c r="HP35" s="36">
        <v>31205</v>
      </c>
      <c r="HQ35" s="36">
        <v>0</v>
      </c>
      <c r="HR35" s="37">
        <v>32593</v>
      </c>
      <c r="HS35" s="36">
        <v>0</v>
      </c>
      <c r="HT35" s="36">
        <v>245</v>
      </c>
      <c r="HU35" s="38">
        <v>799</v>
      </c>
      <c r="HV35" s="35">
        <v>0</v>
      </c>
      <c r="HW35" s="36">
        <v>368036</v>
      </c>
      <c r="HX35" s="36">
        <v>0</v>
      </c>
      <c r="HY35" s="40">
        <v>368036</v>
      </c>
    </row>
    <row r="36" spans="1:233" s="16" customFormat="1" ht="12.6" customHeight="1" x14ac:dyDescent="0.15">
      <c r="A36" s="17">
        <v>24</v>
      </c>
      <c r="B36" s="18" t="s">
        <v>86</v>
      </c>
      <c r="C36" s="29">
        <f>SUM(C13:C35)</f>
        <v>27573</v>
      </c>
      <c r="D36" s="30">
        <f t="shared" ref="D36:BO36" si="0">SUM(D13:D35)</f>
        <v>53424</v>
      </c>
      <c r="E36" s="31">
        <f t="shared" si="0"/>
        <v>80997</v>
      </c>
      <c r="F36" s="30">
        <f t="shared" si="0"/>
        <v>433</v>
      </c>
      <c r="G36" s="30">
        <f t="shared" si="0"/>
        <v>55047467</v>
      </c>
      <c r="H36" s="30">
        <f t="shared" si="0"/>
        <v>50939471</v>
      </c>
      <c r="I36" s="32">
        <f t="shared" si="0"/>
        <v>4107996</v>
      </c>
      <c r="J36" s="33">
        <f t="shared" si="0"/>
        <v>243152</v>
      </c>
      <c r="K36" s="30">
        <f t="shared" si="0"/>
        <v>99360</v>
      </c>
      <c r="L36" s="30">
        <f t="shared" si="0"/>
        <v>85</v>
      </c>
      <c r="M36" s="30">
        <f t="shared" si="0"/>
        <v>124</v>
      </c>
      <c r="N36" s="30">
        <f t="shared" si="0"/>
        <v>642</v>
      </c>
      <c r="O36" s="30">
        <f t="shared" si="0"/>
        <v>0</v>
      </c>
      <c r="P36" s="31">
        <f t="shared" si="0"/>
        <v>100211</v>
      </c>
      <c r="Q36" s="30">
        <f t="shared" si="0"/>
        <v>116</v>
      </c>
      <c r="R36" s="30">
        <f t="shared" si="0"/>
        <v>46</v>
      </c>
      <c r="S36" s="32">
        <f t="shared" si="0"/>
        <v>3</v>
      </c>
      <c r="T36" s="29">
        <f t="shared" si="0"/>
        <v>68</v>
      </c>
      <c r="U36" s="30">
        <f t="shared" si="0"/>
        <v>83778</v>
      </c>
      <c r="V36" s="30">
        <f t="shared" si="0"/>
        <v>58930</v>
      </c>
      <c r="W36" s="34">
        <f t="shared" si="0"/>
        <v>142708</v>
      </c>
      <c r="X36" s="33">
        <f t="shared" si="0"/>
        <v>800347</v>
      </c>
      <c r="Y36" s="30">
        <f t="shared" si="0"/>
        <v>18843</v>
      </c>
      <c r="Z36" s="31">
        <f t="shared" si="0"/>
        <v>819190</v>
      </c>
      <c r="AA36" s="30">
        <f t="shared" si="0"/>
        <v>1038</v>
      </c>
      <c r="AB36" s="30">
        <f t="shared" si="0"/>
        <v>1194786604</v>
      </c>
      <c r="AC36" s="30">
        <f t="shared" si="0"/>
        <v>698687708</v>
      </c>
      <c r="AD36" s="32">
        <f t="shared" si="0"/>
        <v>496098896</v>
      </c>
      <c r="AE36" s="33">
        <f t="shared" si="0"/>
        <v>29732808</v>
      </c>
      <c r="AF36" s="30">
        <f t="shared" si="0"/>
        <v>1618568</v>
      </c>
      <c r="AG36" s="30">
        <f t="shared" si="0"/>
        <v>4601</v>
      </c>
      <c r="AH36" s="30">
        <f t="shared" si="0"/>
        <v>256164</v>
      </c>
      <c r="AI36" s="30">
        <f t="shared" si="0"/>
        <v>352733</v>
      </c>
      <c r="AJ36" s="30">
        <f t="shared" si="0"/>
        <v>197</v>
      </c>
      <c r="AK36" s="31">
        <f t="shared" si="0"/>
        <v>2232263</v>
      </c>
      <c r="AL36" s="30">
        <f t="shared" si="0"/>
        <v>14700</v>
      </c>
      <c r="AM36" s="30">
        <f t="shared" si="0"/>
        <v>5755</v>
      </c>
      <c r="AN36" s="32">
        <f t="shared" si="0"/>
        <v>2740</v>
      </c>
      <c r="AO36" s="29">
        <f t="shared" si="0"/>
        <v>12226</v>
      </c>
      <c r="AP36" s="30">
        <f t="shared" si="0"/>
        <v>27253271</v>
      </c>
      <c r="AQ36" s="30">
        <f t="shared" si="0"/>
        <v>211853</v>
      </c>
      <c r="AR36" s="34">
        <f t="shared" si="0"/>
        <v>27465124</v>
      </c>
      <c r="AS36" s="33">
        <f t="shared" si="0"/>
        <v>1183766</v>
      </c>
      <c r="AT36" s="30">
        <f t="shared" si="0"/>
        <v>25884</v>
      </c>
      <c r="AU36" s="31">
        <f t="shared" si="0"/>
        <v>1209650</v>
      </c>
      <c r="AV36" s="30">
        <f t="shared" si="0"/>
        <v>129</v>
      </c>
      <c r="AW36" s="30">
        <f t="shared" si="0"/>
        <v>3050858823</v>
      </c>
      <c r="AX36" s="30">
        <f t="shared" si="0"/>
        <v>1267390927</v>
      </c>
      <c r="AY36" s="32">
        <f t="shared" si="0"/>
        <v>1783467896</v>
      </c>
      <c r="AZ36" s="33">
        <f t="shared" si="0"/>
        <v>106957074</v>
      </c>
      <c r="BA36" s="30">
        <f t="shared" si="0"/>
        <v>2286004</v>
      </c>
      <c r="BB36" s="30">
        <f t="shared" si="0"/>
        <v>10464</v>
      </c>
      <c r="BC36" s="30">
        <f t="shared" si="0"/>
        <v>1813180</v>
      </c>
      <c r="BD36" s="30">
        <f t="shared" si="0"/>
        <v>2805247</v>
      </c>
      <c r="BE36" s="30">
        <f t="shared" si="0"/>
        <v>726</v>
      </c>
      <c r="BF36" s="31">
        <f t="shared" si="0"/>
        <v>6915621</v>
      </c>
      <c r="BG36" s="30">
        <f t="shared" si="0"/>
        <v>3724</v>
      </c>
      <c r="BH36" s="30">
        <f t="shared" si="0"/>
        <v>13833</v>
      </c>
      <c r="BI36" s="32">
        <f t="shared" si="0"/>
        <v>8781</v>
      </c>
      <c r="BJ36" s="29">
        <f t="shared" si="0"/>
        <v>10381</v>
      </c>
      <c r="BK36" s="30">
        <f t="shared" si="0"/>
        <v>98909640</v>
      </c>
      <c r="BL36" s="30">
        <f t="shared" si="0"/>
        <v>1095094</v>
      </c>
      <c r="BM36" s="34">
        <f t="shared" si="0"/>
        <v>100004734</v>
      </c>
      <c r="BN36" s="33">
        <f t="shared" si="0"/>
        <v>778807</v>
      </c>
      <c r="BO36" s="30">
        <f t="shared" si="0"/>
        <v>34535</v>
      </c>
      <c r="BP36" s="31">
        <f t="shared" ref="BP36:EA36" si="1">SUM(BP13:BP35)</f>
        <v>813342</v>
      </c>
      <c r="BQ36" s="30">
        <f t="shared" si="1"/>
        <v>2</v>
      </c>
      <c r="BR36" s="30">
        <f t="shared" si="1"/>
        <v>3062174417</v>
      </c>
      <c r="BS36" s="30">
        <f t="shared" si="1"/>
        <v>1061698341</v>
      </c>
      <c r="BT36" s="32">
        <f t="shared" si="1"/>
        <v>2000476076</v>
      </c>
      <c r="BU36" s="33">
        <f t="shared" si="1"/>
        <v>119993154</v>
      </c>
      <c r="BV36" s="30">
        <f t="shared" si="1"/>
        <v>1255690</v>
      </c>
      <c r="BW36" s="30">
        <f t="shared" si="1"/>
        <v>15245</v>
      </c>
      <c r="BX36" s="30">
        <f t="shared" si="1"/>
        <v>2725379</v>
      </c>
      <c r="BY36" s="30">
        <f t="shared" si="1"/>
        <v>5244397</v>
      </c>
      <c r="BZ36" s="30">
        <f t="shared" si="1"/>
        <v>1250</v>
      </c>
      <c r="CA36" s="31">
        <f t="shared" si="1"/>
        <v>9241961</v>
      </c>
      <c r="CB36" s="30">
        <f t="shared" si="1"/>
        <v>185</v>
      </c>
      <c r="CC36" s="30">
        <f t="shared" si="1"/>
        <v>17299</v>
      </c>
      <c r="CD36" s="32">
        <f t="shared" si="1"/>
        <v>11882</v>
      </c>
      <c r="CE36" s="29">
        <f t="shared" si="1"/>
        <v>1336</v>
      </c>
      <c r="CF36" s="30">
        <f t="shared" si="1"/>
        <v>107625771</v>
      </c>
      <c r="CG36" s="30">
        <f t="shared" si="1"/>
        <v>3094720</v>
      </c>
      <c r="CH36" s="34">
        <f t="shared" si="1"/>
        <v>110720491</v>
      </c>
      <c r="CI36" s="33">
        <f t="shared" si="1"/>
        <v>446837</v>
      </c>
      <c r="CJ36" s="30">
        <f t="shared" si="1"/>
        <v>17105</v>
      </c>
      <c r="CK36" s="31">
        <f t="shared" si="1"/>
        <v>463942</v>
      </c>
      <c r="CL36" s="30">
        <f t="shared" si="1"/>
        <v>0</v>
      </c>
      <c r="CM36" s="30">
        <f t="shared" si="1"/>
        <v>2326339828</v>
      </c>
      <c r="CN36" s="30">
        <f t="shared" si="1"/>
        <v>725422218</v>
      </c>
      <c r="CO36" s="32">
        <f t="shared" si="1"/>
        <v>1600917610</v>
      </c>
      <c r="CP36" s="33">
        <f t="shared" si="1"/>
        <v>96034458</v>
      </c>
      <c r="CQ36" s="30">
        <f t="shared" si="1"/>
        <v>695820</v>
      </c>
      <c r="CR36" s="30">
        <f t="shared" si="1"/>
        <v>17293</v>
      </c>
      <c r="CS36" s="30">
        <f t="shared" si="1"/>
        <v>1303764</v>
      </c>
      <c r="CT36" s="30">
        <f t="shared" si="1"/>
        <v>5383881</v>
      </c>
      <c r="CU36" s="30">
        <f t="shared" si="1"/>
        <v>1944</v>
      </c>
      <c r="CV36" s="31">
        <f t="shared" si="1"/>
        <v>7402702</v>
      </c>
      <c r="CW36" s="30">
        <f t="shared" si="1"/>
        <v>0</v>
      </c>
      <c r="CX36" s="30">
        <f t="shared" si="1"/>
        <v>18199</v>
      </c>
      <c r="CY36" s="32">
        <f t="shared" si="1"/>
        <v>17733</v>
      </c>
      <c r="CZ36" s="29">
        <f t="shared" si="1"/>
        <v>0</v>
      </c>
      <c r="DA36" s="30">
        <f t="shared" si="1"/>
        <v>86168467</v>
      </c>
      <c r="DB36" s="30">
        <f t="shared" si="1"/>
        <v>2427357</v>
      </c>
      <c r="DC36" s="34">
        <f t="shared" si="1"/>
        <v>88595824</v>
      </c>
      <c r="DD36" s="33">
        <f t="shared" si="1"/>
        <v>377272</v>
      </c>
      <c r="DE36" s="30">
        <f t="shared" si="1"/>
        <v>2134</v>
      </c>
      <c r="DF36" s="31">
        <f t="shared" si="1"/>
        <v>379406</v>
      </c>
      <c r="DG36" s="30">
        <f t="shared" si="1"/>
        <v>0</v>
      </c>
      <c r="DH36" s="30">
        <f t="shared" si="1"/>
        <v>2466359117</v>
      </c>
      <c r="DI36" s="30">
        <f t="shared" si="1"/>
        <v>697819460</v>
      </c>
      <c r="DJ36" s="32">
        <f t="shared" si="1"/>
        <v>1768539657</v>
      </c>
      <c r="DK36" s="33">
        <f t="shared" si="1"/>
        <v>106095342</v>
      </c>
      <c r="DL36" s="30">
        <f t="shared" si="1"/>
        <v>568943</v>
      </c>
      <c r="DM36" s="30">
        <f t="shared" si="1"/>
        <v>25019</v>
      </c>
      <c r="DN36" s="30">
        <f t="shared" si="1"/>
        <v>76785</v>
      </c>
      <c r="DO36" s="30">
        <f t="shared" si="1"/>
        <v>7233126</v>
      </c>
      <c r="DP36" s="30">
        <f t="shared" si="1"/>
        <v>3134</v>
      </c>
      <c r="DQ36" s="31">
        <f t="shared" si="1"/>
        <v>7907007</v>
      </c>
      <c r="DR36" s="30">
        <f t="shared" si="1"/>
        <v>0</v>
      </c>
      <c r="DS36" s="30">
        <f t="shared" si="1"/>
        <v>24556</v>
      </c>
      <c r="DT36" s="32">
        <f t="shared" si="1"/>
        <v>23821</v>
      </c>
      <c r="DU36" s="29">
        <f t="shared" si="1"/>
        <v>297</v>
      </c>
      <c r="DV36" s="30">
        <f t="shared" si="1"/>
        <v>97692605</v>
      </c>
      <c r="DW36" s="30">
        <f t="shared" si="1"/>
        <v>447056</v>
      </c>
      <c r="DX36" s="34">
        <f t="shared" si="1"/>
        <v>98139661</v>
      </c>
      <c r="DY36" s="33">
        <f t="shared" si="1"/>
        <v>186868</v>
      </c>
      <c r="DZ36" s="30">
        <f t="shared" si="1"/>
        <v>27</v>
      </c>
      <c r="EA36" s="31">
        <f t="shared" si="1"/>
        <v>186895</v>
      </c>
      <c r="EB36" s="30">
        <f t="shared" ref="EB36:GM36" si="2">SUM(EB13:EB35)</f>
        <v>0</v>
      </c>
      <c r="EC36" s="30">
        <f t="shared" si="2"/>
        <v>1535454573</v>
      </c>
      <c r="ED36" s="30">
        <f t="shared" si="2"/>
        <v>382157819</v>
      </c>
      <c r="EE36" s="32">
        <f t="shared" si="2"/>
        <v>1153296754</v>
      </c>
      <c r="EF36" s="33">
        <f t="shared" si="2"/>
        <v>69189328</v>
      </c>
      <c r="EG36" s="30">
        <f t="shared" si="2"/>
        <v>280135</v>
      </c>
      <c r="EH36" s="30">
        <f t="shared" si="2"/>
        <v>23128</v>
      </c>
      <c r="EI36" s="30">
        <f t="shared" si="2"/>
        <v>1951</v>
      </c>
      <c r="EJ36" s="30">
        <f t="shared" si="2"/>
        <v>5377818</v>
      </c>
      <c r="EK36" s="30">
        <f t="shared" si="2"/>
        <v>2252</v>
      </c>
      <c r="EL36" s="31">
        <f t="shared" si="2"/>
        <v>5685284</v>
      </c>
      <c r="EM36" s="30">
        <f t="shared" si="2"/>
        <v>0</v>
      </c>
      <c r="EN36" s="30">
        <f t="shared" si="2"/>
        <v>19444</v>
      </c>
      <c r="EO36" s="32">
        <f t="shared" si="2"/>
        <v>19306</v>
      </c>
      <c r="EP36" s="33">
        <f t="shared" si="2"/>
        <v>0</v>
      </c>
      <c r="EQ36" s="30">
        <f t="shared" si="2"/>
        <v>63456172</v>
      </c>
      <c r="ER36" s="30">
        <f t="shared" si="2"/>
        <v>9122</v>
      </c>
      <c r="ES36" s="34">
        <f t="shared" si="2"/>
        <v>63465294</v>
      </c>
      <c r="ET36" s="33">
        <f t="shared" si="2"/>
        <v>184345</v>
      </c>
      <c r="EU36" s="30">
        <f t="shared" si="2"/>
        <v>22</v>
      </c>
      <c r="EV36" s="31">
        <f t="shared" si="2"/>
        <v>184367</v>
      </c>
      <c r="EW36" s="30">
        <f t="shared" si="2"/>
        <v>0</v>
      </c>
      <c r="EX36" s="30">
        <f t="shared" si="2"/>
        <v>1923848662</v>
      </c>
      <c r="EY36" s="30">
        <f t="shared" si="2"/>
        <v>395304476</v>
      </c>
      <c r="EZ36" s="32">
        <f t="shared" si="2"/>
        <v>1528544186</v>
      </c>
      <c r="FA36" s="33">
        <f t="shared" si="2"/>
        <v>91704171</v>
      </c>
      <c r="FB36" s="30">
        <f t="shared" si="2"/>
        <v>276198</v>
      </c>
      <c r="FC36" s="30">
        <f t="shared" si="2"/>
        <v>35680</v>
      </c>
      <c r="FD36" s="30">
        <f t="shared" si="2"/>
        <v>1247</v>
      </c>
      <c r="FE36" s="30">
        <f t="shared" si="2"/>
        <v>7701779</v>
      </c>
      <c r="FF36" s="30">
        <f t="shared" si="2"/>
        <v>3969</v>
      </c>
      <c r="FG36" s="31">
        <f t="shared" si="2"/>
        <v>8018873</v>
      </c>
      <c r="FH36" s="30">
        <f t="shared" si="2"/>
        <v>0</v>
      </c>
      <c r="FI36" s="30">
        <f t="shared" si="2"/>
        <v>24749</v>
      </c>
      <c r="FJ36" s="32">
        <f t="shared" si="2"/>
        <v>26558</v>
      </c>
      <c r="FK36" s="29">
        <f t="shared" si="2"/>
        <v>400</v>
      </c>
      <c r="FL36" s="30">
        <f t="shared" si="2"/>
        <v>83624325</v>
      </c>
      <c r="FM36" s="30">
        <f t="shared" si="2"/>
        <v>9266</v>
      </c>
      <c r="FN36" s="34">
        <f>SUM(FN13:FN35)</f>
        <v>83633591</v>
      </c>
      <c r="FO36" s="33">
        <f t="shared" si="2"/>
        <v>153236</v>
      </c>
      <c r="FP36" s="30">
        <f t="shared" si="2"/>
        <v>23</v>
      </c>
      <c r="FQ36" s="31">
        <f t="shared" si="2"/>
        <v>153259</v>
      </c>
      <c r="FR36" s="30">
        <f t="shared" si="2"/>
        <v>0</v>
      </c>
      <c r="FS36" s="30">
        <f t="shared" si="2"/>
        <v>2409904692</v>
      </c>
      <c r="FT36" s="30">
        <f t="shared" si="2"/>
        <v>355972468</v>
      </c>
      <c r="FU36" s="32">
        <f t="shared" si="2"/>
        <v>2053932224</v>
      </c>
      <c r="FV36" s="33">
        <f t="shared" si="2"/>
        <v>123228970</v>
      </c>
      <c r="FW36" s="30">
        <f t="shared" si="2"/>
        <v>229020</v>
      </c>
      <c r="FX36" s="30">
        <f t="shared" si="2"/>
        <v>50100</v>
      </c>
      <c r="FY36" s="30">
        <f t="shared" si="2"/>
        <v>530</v>
      </c>
      <c r="FZ36" s="30">
        <f t="shared" si="2"/>
        <v>11544740</v>
      </c>
      <c r="GA36" s="30">
        <f t="shared" si="2"/>
        <v>13385</v>
      </c>
      <c r="GB36" s="31">
        <f t="shared" si="2"/>
        <v>11837775</v>
      </c>
      <c r="GC36" s="30">
        <f t="shared" si="2"/>
        <v>0</v>
      </c>
      <c r="GD36" s="30">
        <f t="shared" si="2"/>
        <v>37874</v>
      </c>
      <c r="GE36" s="32">
        <f t="shared" si="2"/>
        <v>52484</v>
      </c>
      <c r="GF36" s="29">
        <f t="shared" si="2"/>
        <v>0</v>
      </c>
      <c r="GG36" s="30">
        <f t="shared" si="2"/>
        <v>111285906</v>
      </c>
      <c r="GH36" s="30">
        <f t="shared" si="2"/>
        <v>14931</v>
      </c>
      <c r="GI36" s="34">
        <f t="shared" si="2"/>
        <v>111300837</v>
      </c>
      <c r="GJ36" s="33">
        <f t="shared" si="2"/>
        <v>41459</v>
      </c>
      <c r="GK36" s="30">
        <f t="shared" si="2"/>
        <v>3</v>
      </c>
      <c r="GL36" s="31">
        <f t="shared" si="2"/>
        <v>41462</v>
      </c>
      <c r="GM36" s="30">
        <f t="shared" si="2"/>
        <v>0</v>
      </c>
      <c r="GN36" s="30">
        <f t="shared" ref="GN36:HY36" si="3">SUM(GN13:GN35)</f>
        <v>1290315451</v>
      </c>
      <c r="GO36" s="30">
        <f t="shared" si="3"/>
        <v>92634581</v>
      </c>
      <c r="GP36" s="32">
        <f t="shared" si="3"/>
        <v>1197680870</v>
      </c>
      <c r="GQ36" s="33">
        <f t="shared" si="3"/>
        <v>71858960</v>
      </c>
      <c r="GR36" s="30">
        <f t="shared" si="3"/>
        <v>15131</v>
      </c>
      <c r="GS36" s="30">
        <f t="shared" si="3"/>
        <v>82477</v>
      </c>
      <c r="GT36" s="30">
        <f t="shared" si="3"/>
        <v>0</v>
      </c>
      <c r="GU36" s="30">
        <f t="shared" si="3"/>
        <v>6428213</v>
      </c>
      <c r="GV36" s="30">
        <f t="shared" si="3"/>
        <v>6182</v>
      </c>
      <c r="GW36" s="31">
        <f t="shared" si="3"/>
        <v>6532003</v>
      </c>
      <c r="GX36" s="30">
        <f t="shared" si="3"/>
        <v>0</v>
      </c>
      <c r="GY36" s="30">
        <f t="shared" si="3"/>
        <v>41265</v>
      </c>
      <c r="GZ36" s="32">
        <f t="shared" si="3"/>
        <v>49061</v>
      </c>
      <c r="HA36" s="29">
        <f t="shared" si="3"/>
        <v>0</v>
      </c>
      <c r="HB36" s="30">
        <f t="shared" si="3"/>
        <v>65232061</v>
      </c>
      <c r="HC36" s="30">
        <f t="shared" si="3"/>
        <v>4570</v>
      </c>
      <c r="HD36" s="34">
        <f t="shared" si="3"/>
        <v>65236631</v>
      </c>
      <c r="HE36" s="33">
        <f t="shared" si="3"/>
        <v>6699</v>
      </c>
      <c r="HF36" s="30">
        <f t="shared" si="3"/>
        <v>2</v>
      </c>
      <c r="HG36" s="31">
        <f t="shared" si="3"/>
        <v>6701</v>
      </c>
      <c r="HH36" s="30">
        <f t="shared" si="3"/>
        <v>0</v>
      </c>
      <c r="HI36" s="30">
        <f t="shared" si="3"/>
        <v>464758715</v>
      </c>
      <c r="HJ36" s="30">
        <f t="shared" si="3"/>
        <v>15246593</v>
      </c>
      <c r="HK36" s="32">
        <f t="shared" si="3"/>
        <v>449512122</v>
      </c>
      <c r="HL36" s="33">
        <f t="shared" si="3"/>
        <v>26970421</v>
      </c>
      <c r="HM36" s="30">
        <f t="shared" si="3"/>
        <v>0</v>
      </c>
      <c r="HN36" s="30">
        <f t="shared" si="3"/>
        <v>60474</v>
      </c>
      <c r="HO36" s="30">
        <f t="shared" si="3"/>
        <v>0</v>
      </c>
      <c r="HP36" s="30">
        <f t="shared" si="3"/>
        <v>2093382</v>
      </c>
      <c r="HQ36" s="30">
        <f t="shared" si="3"/>
        <v>9665</v>
      </c>
      <c r="HR36" s="31">
        <f t="shared" si="3"/>
        <v>2163521</v>
      </c>
      <c r="HS36" s="30">
        <f t="shared" si="3"/>
        <v>0</v>
      </c>
      <c r="HT36" s="30">
        <f t="shared" si="3"/>
        <v>17642</v>
      </c>
      <c r="HU36" s="32">
        <f t="shared" si="3"/>
        <v>25624</v>
      </c>
      <c r="HV36" s="29">
        <f t="shared" si="3"/>
        <v>0</v>
      </c>
      <c r="HW36" s="30">
        <f t="shared" si="3"/>
        <v>24756261</v>
      </c>
      <c r="HX36" s="30">
        <f t="shared" si="3"/>
        <v>7373</v>
      </c>
      <c r="HY36" s="34">
        <f t="shared" si="3"/>
        <v>24763634</v>
      </c>
    </row>
    <row r="37" spans="1:233" s="16" customFormat="1" ht="12.6" customHeight="1" x14ac:dyDescent="0.15">
      <c r="A37" s="19">
        <v>25</v>
      </c>
      <c r="B37" s="20" t="s">
        <v>87</v>
      </c>
      <c r="C37" s="35">
        <v>13799</v>
      </c>
      <c r="D37" s="36">
        <v>29378</v>
      </c>
      <c r="E37" s="37">
        <v>43177</v>
      </c>
      <c r="F37" s="36">
        <v>301</v>
      </c>
      <c r="G37" s="36">
        <v>27963359</v>
      </c>
      <c r="H37" s="36">
        <v>25815288</v>
      </c>
      <c r="I37" s="38">
        <v>2148071</v>
      </c>
      <c r="J37" s="39">
        <v>127116</v>
      </c>
      <c r="K37" s="36">
        <v>52424</v>
      </c>
      <c r="L37" s="36">
        <v>21</v>
      </c>
      <c r="M37" s="36">
        <v>59</v>
      </c>
      <c r="N37" s="36">
        <v>260</v>
      </c>
      <c r="O37" s="36">
        <v>0</v>
      </c>
      <c r="P37" s="37">
        <v>52764</v>
      </c>
      <c r="Q37" s="36">
        <v>88</v>
      </c>
      <c r="R37" s="36">
        <v>12</v>
      </c>
      <c r="S37" s="38">
        <v>0</v>
      </c>
      <c r="T37" s="35">
        <v>31</v>
      </c>
      <c r="U37" s="36">
        <v>42178</v>
      </c>
      <c r="V37" s="36">
        <v>32043</v>
      </c>
      <c r="W37" s="40">
        <v>74221</v>
      </c>
      <c r="X37" s="39">
        <v>368596</v>
      </c>
      <c r="Y37" s="36">
        <v>13514</v>
      </c>
      <c r="Z37" s="37">
        <v>382110</v>
      </c>
      <c r="AA37" s="36">
        <v>485</v>
      </c>
      <c r="AB37" s="36">
        <v>553193042</v>
      </c>
      <c r="AC37" s="36">
        <v>326234064</v>
      </c>
      <c r="AD37" s="38">
        <v>226958978</v>
      </c>
      <c r="AE37" s="39">
        <v>13602361</v>
      </c>
      <c r="AF37" s="36">
        <v>769046</v>
      </c>
      <c r="AG37" s="36">
        <v>1387</v>
      </c>
      <c r="AH37" s="36">
        <v>164705</v>
      </c>
      <c r="AI37" s="36">
        <v>133097</v>
      </c>
      <c r="AJ37" s="36">
        <v>53</v>
      </c>
      <c r="AK37" s="37">
        <v>1068288</v>
      </c>
      <c r="AL37" s="36">
        <v>6828</v>
      </c>
      <c r="AM37" s="36">
        <v>2115</v>
      </c>
      <c r="AN37" s="38">
        <v>980</v>
      </c>
      <c r="AO37" s="35">
        <v>5464</v>
      </c>
      <c r="AP37" s="36">
        <v>12342296</v>
      </c>
      <c r="AQ37" s="36">
        <v>176390</v>
      </c>
      <c r="AR37" s="40">
        <v>12518686</v>
      </c>
      <c r="AS37" s="39">
        <v>456186</v>
      </c>
      <c r="AT37" s="36">
        <v>28729</v>
      </c>
      <c r="AU37" s="37">
        <v>484915</v>
      </c>
      <c r="AV37" s="36">
        <v>68</v>
      </c>
      <c r="AW37" s="36">
        <v>1241423227</v>
      </c>
      <c r="AX37" s="36">
        <v>527726635</v>
      </c>
      <c r="AY37" s="38">
        <v>713696592</v>
      </c>
      <c r="AZ37" s="39">
        <v>42801924</v>
      </c>
      <c r="BA37" s="36">
        <v>985694</v>
      </c>
      <c r="BB37" s="36">
        <v>3221</v>
      </c>
      <c r="BC37" s="36">
        <v>1361792</v>
      </c>
      <c r="BD37" s="36">
        <v>893568</v>
      </c>
      <c r="BE37" s="36">
        <v>127</v>
      </c>
      <c r="BF37" s="37">
        <v>3244402</v>
      </c>
      <c r="BG37" s="36">
        <v>2074</v>
      </c>
      <c r="BH37" s="36">
        <v>4628</v>
      </c>
      <c r="BI37" s="38">
        <v>2477</v>
      </c>
      <c r="BJ37" s="35">
        <v>4420</v>
      </c>
      <c r="BK37" s="36">
        <v>38326038</v>
      </c>
      <c r="BL37" s="36">
        <v>1217885</v>
      </c>
      <c r="BM37" s="40">
        <v>39543923</v>
      </c>
      <c r="BN37" s="39">
        <v>281167</v>
      </c>
      <c r="BO37" s="36">
        <v>37252</v>
      </c>
      <c r="BP37" s="37">
        <v>318419</v>
      </c>
      <c r="BQ37" s="36">
        <v>0</v>
      </c>
      <c r="BR37" s="36">
        <v>1220934865</v>
      </c>
      <c r="BS37" s="36">
        <v>438692711</v>
      </c>
      <c r="BT37" s="38">
        <v>782242154</v>
      </c>
      <c r="BU37" s="39">
        <v>46921199</v>
      </c>
      <c r="BV37" s="36">
        <v>499658</v>
      </c>
      <c r="BW37" s="36">
        <v>4148</v>
      </c>
      <c r="BX37" s="36">
        <v>2060410</v>
      </c>
      <c r="BY37" s="36">
        <v>1569316</v>
      </c>
      <c r="BZ37" s="36">
        <v>467</v>
      </c>
      <c r="CA37" s="37">
        <v>4133999</v>
      </c>
      <c r="CB37" s="36">
        <v>0</v>
      </c>
      <c r="CC37" s="36">
        <v>5255</v>
      </c>
      <c r="CD37" s="38">
        <v>4990</v>
      </c>
      <c r="CE37" s="35">
        <v>126</v>
      </c>
      <c r="CF37" s="36">
        <v>39504558</v>
      </c>
      <c r="CG37" s="36">
        <v>3272271</v>
      </c>
      <c r="CH37" s="40">
        <v>42776829</v>
      </c>
      <c r="CI37" s="39">
        <v>160040</v>
      </c>
      <c r="CJ37" s="36">
        <v>17101</v>
      </c>
      <c r="CK37" s="37">
        <v>177141</v>
      </c>
      <c r="CL37" s="36">
        <v>0</v>
      </c>
      <c r="CM37" s="36">
        <v>908866767</v>
      </c>
      <c r="CN37" s="36">
        <v>297111069</v>
      </c>
      <c r="CO37" s="38">
        <v>611755698</v>
      </c>
      <c r="CP37" s="39">
        <v>36697786</v>
      </c>
      <c r="CQ37" s="36">
        <v>265847</v>
      </c>
      <c r="CR37" s="36">
        <v>4886</v>
      </c>
      <c r="CS37" s="36">
        <v>835442</v>
      </c>
      <c r="CT37" s="36">
        <v>1610321</v>
      </c>
      <c r="CU37" s="36">
        <v>287</v>
      </c>
      <c r="CV37" s="37">
        <v>2716783</v>
      </c>
      <c r="CW37" s="36">
        <v>0</v>
      </c>
      <c r="CX37" s="36">
        <v>5070</v>
      </c>
      <c r="CY37" s="38">
        <v>4659</v>
      </c>
      <c r="CZ37" s="35">
        <v>250</v>
      </c>
      <c r="DA37" s="36">
        <v>31511925</v>
      </c>
      <c r="DB37" s="36">
        <v>2459099</v>
      </c>
      <c r="DC37" s="40">
        <v>33971024</v>
      </c>
      <c r="DD37" s="39">
        <v>143759</v>
      </c>
      <c r="DE37" s="36">
        <v>1760</v>
      </c>
      <c r="DF37" s="37">
        <v>145519</v>
      </c>
      <c r="DG37" s="36">
        <v>0</v>
      </c>
      <c r="DH37" s="36">
        <v>965757744</v>
      </c>
      <c r="DI37" s="36">
        <v>288752308</v>
      </c>
      <c r="DJ37" s="38">
        <v>677005436</v>
      </c>
      <c r="DK37" s="39">
        <v>40614041</v>
      </c>
      <c r="DL37" s="36">
        <v>218369</v>
      </c>
      <c r="DM37" s="36">
        <v>6399</v>
      </c>
      <c r="DN37" s="36">
        <v>42634</v>
      </c>
      <c r="DO37" s="36">
        <v>2221335</v>
      </c>
      <c r="DP37" s="36">
        <v>506</v>
      </c>
      <c r="DQ37" s="37">
        <v>2489243</v>
      </c>
      <c r="DR37" s="36">
        <v>0</v>
      </c>
      <c r="DS37" s="36">
        <v>5920</v>
      </c>
      <c r="DT37" s="38">
        <v>6613</v>
      </c>
      <c r="DU37" s="35">
        <v>0</v>
      </c>
      <c r="DV37" s="36">
        <v>37743278</v>
      </c>
      <c r="DW37" s="36">
        <v>368987</v>
      </c>
      <c r="DX37" s="40">
        <v>38112265</v>
      </c>
      <c r="DY37" s="39">
        <v>62181</v>
      </c>
      <c r="DZ37" s="36">
        <v>5</v>
      </c>
      <c r="EA37" s="37">
        <v>62186</v>
      </c>
      <c r="EB37" s="36">
        <v>0</v>
      </c>
      <c r="EC37" s="36">
        <v>518906043</v>
      </c>
      <c r="ED37" s="36">
        <v>136762856</v>
      </c>
      <c r="EE37" s="38">
        <v>382143187</v>
      </c>
      <c r="EF37" s="39">
        <v>22925864</v>
      </c>
      <c r="EG37" s="36">
        <v>93311</v>
      </c>
      <c r="EH37" s="36">
        <v>5657</v>
      </c>
      <c r="EI37" s="36">
        <v>480</v>
      </c>
      <c r="EJ37" s="36">
        <v>1443844</v>
      </c>
      <c r="EK37" s="36">
        <v>566</v>
      </c>
      <c r="EL37" s="37">
        <v>1543858</v>
      </c>
      <c r="EM37" s="36">
        <v>0</v>
      </c>
      <c r="EN37" s="36">
        <v>4450</v>
      </c>
      <c r="EO37" s="38">
        <v>4541</v>
      </c>
      <c r="EP37" s="39">
        <v>0</v>
      </c>
      <c r="EQ37" s="36">
        <v>21371540</v>
      </c>
      <c r="ER37" s="36">
        <v>1475</v>
      </c>
      <c r="ES37" s="40">
        <v>21373015</v>
      </c>
      <c r="ET37" s="39">
        <v>51188</v>
      </c>
      <c r="EU37" s="36">
        <v>2</v>
      </c>
      <c r="EV37" s="37">
        <v>51190</v>
      </c>
      <c r="EW37" s="36">
        <v>0</v>
      </c>
      <c r="EX37" s="36">
        <v>538558831</v>
      </c>
      <c r="EY37" s="36">
        <v>116387726</v>
      </c>
      <c r="EZ37" s="38">
        <v>422171105</v>
      </c>
      <c r="FA37" s="39">
        <v>25328026</v>
      </c>
      <c r="FB37" s="36">
        <v>76807</v>
      </c>
      <c r="FC37" s="36">
        <v>9090</v>
      </c>
      <c r="FD37" s="36">
        <v>168</v>
      </c>
      <c r="FE37" s="36">
        <v>1771626</v>
      </c>
      <c r="FF37" s="36">
        <v>1426</v>
      </c>
      <c r="FG37" s="37">
        <v>1859117</v>
      </c>
      <c r="FH37" s="36">
        <v>0</v>
      </c>
      <c r="FI37" s="36">
        <v>5094</v>
      </c>
      <c r="FJ37" s="38">
        <v>6799</v>
      </c>
      <c r="FK37" s="35">
        <v>0</v>
      </c>
      <c r="FL37" s="36">
        <v>23456198</v>
      </c>
      <c r="FM37" s="36">
        <v>818</v>
      </c>
      <c r="FN37" s="40">
        <v>23457016</v>
      </c>
      <c r="FO37" s="39">
        <v>31224</v>
      </c>
      <c r="FP37" s="36">
        <v>0</v>
      </c>
      <c r="FQ37" s="37">
        <v>31224</v>
      </c>
      <c r="FR37" s="36">
        <v>0</v>
      </c>
      <c r="FS37" s="36">
        <v>483824863</v>
      </c>
      <c r="FT37" s="36">
        <v>74941786</v>
      </c>
      <c r="FU37" s="38">
        <v>408883077</v>
      </c>
      <c r="FV37" s="39">
        <v>24531597</v>
      </c>
      <c r="FW37" s="36">
        <v>46811</v>
      </c>
      <c r="FX37" s="36">
        <v>12218</v>
      </c>
      <c r="FY37" s="36">
        <v>46</v>
      </c>
      <c r="FZ37" s="36">
        <v>2012577</v>
      </c>
      <c r="GA37" s="36">
        <v>686</v>
      </c>
      <c r="GB37" s="37">
        <v>2072338</v>
      </c>
      <c r="GC37" s="36">
        <v>0</v>
      </c>
      <c r="GD37" s="36">
        <v>6340</v>
      </c>
      <c r="GE37" s="38">
        <v>9441</v>
      </c>
      <c r="GF37" s="35">
        <v>0</v>
      </c>
      <c r="GG37" s="36">
        <v>22443478</v>
      </c>
      <c r="GH37" s="36">
        <v>0</v>
      </c>
      <c r="GI37" s="40">
        <v>22443478</v>
      </c>
      <c r="GJ37" s="39">
        <v>6489</v>
      </c>
      <c r="GK37" s="36">
        <v>1</v>
      </c>
      <c r="GL37" s="37">
        <v>6490</v>
      </c>
      <c r="GM37" s="36">
        <v>0</v>
      </c>
      <c r="GN37" s="36">
        <v>198673677</v>
      </c>
      <c r="GO37" s="36">
        <v>14673465</v>
      </c>
      <c r="GP37" s="38">
        <v>184000212</v>
      </c>
      <c r="GQ37" s="39">
        <v>11038126</v>
      </c>
      <c r="GR37" s="36">
        <v>2586</v>
      </c>
      <c r="GS37" s="36">
        <v>13980</v>
      </c>
      <c r="GT37" s="36">
        <v>0</v>
      </c>
      <c r="GU37" s="36">
        <v>926756</v>
      </c>
      <c r="GV37" s="36">
        <v>4046</v>
      </c>
      <c r="GW37" s="37">
        <v>947368</v>
      </c>
      <c r="GX37" s="36">
        <v>0</v>
      </c>
      <c r="GY37" s="36">
        <v>4360</v>
      </c>
      <c r="GZ37" s="38">
        <v>9462</v>
      </c>
      <c r="HA37" s="35">
        <v>0</v>
      </c>
      <c r="HB37" s="36">
        <v>10074705</v>
      </c>
      <c r="HC37" s="36">
        <v>2231</v>
      </c>
      <c r="HD37" s="40">
        <v>10076936</v>
      </c>
      <c r="HE37" s="39">
        <v>777</v>
      </c>
      <c r="HF37" s="36">
        <v>0</v>
      </c>
      <c r="HG37" s="37">
        <v>777</v>
      </c>
      <c r="HH37" s="36">
        <v>0</v>
      </c>
      <c r="HI37" s="36">
        <v>53320051</v>
      </c>
      <c r="HJ37" s="36">
        <v>1770579</v>
      </c>
      <c r="HK37" s="38">
        <v>51549472</v>
      </c>
      <c r="HL37" s="39">
        <v>3092931</v>
      </c>
      <c r="HM37" s="36">
        <v>2</v>
      </c>
      <c r="HN37" s="36">
        <v>9089</v>
      </c>
      <c r="HO37" s="36">
        <v>0</v>
      </c>
      <c r="HP37" s="36">
        <v>210021</v>
      </c>
      <c r="HQ37" s="36">
        <v>0</v>
      </c>
      <c r="HR37" s="37">
        <v>219112</v>
      </c>
      <c r="HS37" s="36">
        <v>0</v>
      </c>
      <c r="HT37" s="36">
        <v>1111</v>
      </c>
      <c r="HU37" s="38">
        <v>1598</v>
      </c>
      <c r="HV37" s="35">
        <v>0</v>
      </c>
      <c r="HW37" s="36">
        <v>2871110</v>
      </c>
      <c r="HX37" s="36">
        <v>0</v>
      </c>
      <c r="HY37" s="40">
        <v>2871110</v>
      </c>
    </row>
    <row r="38" spans="1:233" s="16" customFormat="1" ht="12.6" customHeight="1" x14ac:dyDescent="0.15">
      <c r="A38" s="21">
        <v>26</v>
      </c>
      <c r="B38" s="22" t="s">
        <v>88</v>
      </c>
      <c r="C38" s="41">
        <f>C36+C37</f>
        <v>41372</v>
      </c>
      <c r="D38" s="42">
        <f t="shared" ref="D38:BO38" si="4">D36+D37</f>
        <v>82802</v>
      </c>
      <c r="E38" s="43">
        <f t="shared" si="4"/>
        <v>124174</v>
      </c>
      <c r="F38" s="42">
        <f t="shared" si="4"/>
        <v>734</v>
      </c>
      <c r="G38" s="42">
        <f t="shared" si="4"/>
        <v>83010826</v>
      </c>
      <c r="H38" s="42">
        <f t="shared" si="4"/>
        <v>76754759</v>
      </c>
      <c r="I38" s="44">
        <f t="shared" si="4"/>
        <v>6256067</v>
      </c>
      <c r="J38" s="45">
        <f t="shared" si="4"/>
        <v>370268</v>
      </c>
      <c r="K38" s="42">
        <f t="shared" si="4"/>
        <v>151784</v>
      </c>
      <c r="L38" s="42">
        <f t="shared" si="4"/>
        <v>106</v>
      </c>
      <c r="M38" s="42">
        <f t="shared" si="4"/>
        <v>183</v>
      </c>
      <c r="N38" s="42">
        <f t="shared" si="4"/>
        <v>902</v>
      </c>
      <c r="O38" s="42">
        <f t="shared" si="4"/>
        <v>0</v>
      </c>
      <c r="P38" s="43">
        <f t="shared" si="4"/>
        <v>152975</v>
      </c>
      <c r="Q38" s="42">
        <f t="shared" si="4"/>
        <v>204</v>
      </c>
      <c r="R38" s="42">
        <f t="shared" si="4"/>
        <v>58</v>
      </c>
      <c r="S38" s="44">
        <f t="shared" si="4"/>
        <v>3</v>
      </c>
      <c r="T38" s="41">
        <f t="shared" si="4"/>
        <v>99</v>
      </c>
      <c r="U38" s="42">
        <f t="shared" si="4"/>
        <v>125956</v>
      </c>
      <c r="V38" s="42">
        <f t="shared" si="4"/>
        <v>90973</v>
      </c>
      <c r="W38" s="46">
        <f t="shared" si="4"/>
        <v>216929</v>
      </c>
      <c r="X38" s="45">
        <f t="shared" si="4"/>
        <v>1168943</v>
      </c>
      <c r="Y38" s="42">
        <f t="shared" si="4"/>
        <v>32357</v>
      </c>
      <c r="Z38" s="43">
        <f t="shared" si="4"/>
        <v>1201300</v>
      </c>
      <c r="AA38" s="42">
        <f t="shared" si="4"/>
        <v>1523</v>
      </c>
      <c r="AB38" s="42">
        <f t="shared" si="4"/>
        <v>1747979646</v>
      </c>
      <c r="AC38" s="42">
        <f t="shared" si="4"/>
        <v>1024921772</v>
      </c>
      <c r="AD38" s="44">
        <f t="shared" si="4"/>
        <v>723057874</v>
      </c>
      <c r="AE38" s="45">
        <f t="shared" si="4"/>
        <v>43335169</v>
      </c>
      <c r="AF38" s="42">
        <f t="shared" si="4"/>
        <v>2387614</v>
      </c>
      <c r="AG38" s="42">
        <f t="shared" si="4"/>
        <v>5988</v>
      </c>
      <c r="AH38" s="42">
        <f t="shared" si="4"/>
        <v>420869</v>
      </c>
      <c r="AI38" s="42">
        <f t="shared" si="4"/>
        <v>485830</v>
      </c>
      <c r="AJ38" s="42">
        <f t="shared" si="4"/>
        <v>250</v>
      </c>
      <c r="AK38" s="43">
        <f t="shared" si="4"/>
        <v>3300551</v>
      </c>
      <c r="AL38" s="42">
        <f t="shared" si="4"/>
        <v>21528</v>
      </c>
      <c r="AM38" s="42">
        <f t="shared" si="4"/>
        <v>7870</v>
      </c>
      <c r="AN38" s="44">
        <f t="shared" si="4"/>
        <v>3720</v>
      </c>
      <c r="AO38" s="41">
        <f t="shared" si="4"/>
        <v>17690</v>
      </c>
      <c r="AP38" s="42">
        <f t="shared" si="4"/>
        <v>39595567</v>
      </c>
      <c r="AQ38" s="42">
        <f t="shared" si="4"/>
        <v>388243</v>
      </c>
      <c r="AR38" s="46">
        <f t="shared" si="4"/>
        <v>39983810</v>
      </c>
      <c r="AS38" s="45">
        <f t="shared" si="4"/>
        <v>1639952</v>
      </c>
      <c r="AT38" s="42">
        <f t="shared" si="4"/>
        <v>54613</v>
      </c>
      <c r="AU38" s="43">
        <f t="shared" si="4"/>
        <v>1694565</v>
      </c>
      <c r="AV38" s="42">
        <f t="shared" si="4"/>
        <v>197</v>
      </c>
      <c r="AW38" s="42">
        <f t="shared" si="4"/>
        <v>4292282050</v>
      </c>
      <c r="AX38" s="42">
        <f t="shared" si="4"/>
        <v>1795117562</v>
      </c>
      <c r="AY38" s="44">
        <f t="shared" si="4"/>
        <v>2497164488</v>
      </c>
      <c r="AZ38" s="45">
        <f t="shared" si="4"/>
        <v>149758998</v>
      </c>
      <c r="BA38" s="42">
        <f t="shared" si="4"/>
        <v>3271698</v>
      </c>
      <c r="BB38" s="42">
        <f t="shared" si="4"/>
        <v>13685</v>
      </c>
      <c r="BC38" s="42">
        <f t="shared" si="4"/>
        <v>3174972</v>
      </c>
      <c r="BD38" s="42">
        <f t="shared" si="4"/>
        <v>3698815</v>
      </c>
      <c r="BE38" s="42">
        <f t="shared" si="4"/>
        <v>853</v>
      </c>
      <c r="BF38" s="43">
        <f t="shared" si="4"/>
        <v>10160023</v>
      </c>
      <c r="BG38" s="42">
        <f t="shared" si="4"/>
        <v>5798</v>
      </c>
      <c r="BH38" s="42">
        <f t="shared" si="4"/>
        <v>18461</v>
      </c>
      <c r="BI38" s="44">
        <f t="shared" si="4"/>
        <v>11258</v>
      </c>
      <c r="BJ38" s="41">
        <f t="shared" si="4"/>
        <v>14801</v>
      </c>
      <c r="BK38" s="42">
        <f t="shared" si="4"/>
        <v>137235678</v>
      </c>
      <c r="BL38" s="42">
        <f t="shared" si="4"/>
        <v>2312979</v>
      </c>
      <c r="BM38" s="46">
        <f t="shared" si="4"/>
        <v>139548657</v>
      </c>
      <c r="BN38" s="45">
        <f t="shared" si="4"/>
        <v>1059974</v>
      </c>
      <c r="BO38" s="42">
        <f t="shared" si="4"/>
        <v>71787</v>
      </c>
      <c r="BP38" s="43">
        <f t="shared" ref="BP38:EA38" si="5">BP36+BP37</f>
        <v>1131761</v>
      </c>
      <c r="BQ38" s="42">
        <f t="shared" si="5"/>
        <v>2</v>
      </c>
      <c r="BR38" s="42">
        <f t="shared" si="5"/>
        <v>4283109282</v>
      </c>
      <c r="BS38" s="42">
        <f t="shared" si="5"/>
        <v>1500391052</v>
      </c>
      <c r="BT38" s="44">
        <f t="shared" si="5"/>
        <v>2782718230</v>
      </c>
      <c r="BU38" s="45">
        <f t="shared" si="5"/>
        <v>166914353</v>
      </c>
      <c r="BV38" s="42">
        <f t="shared" si="5"/>
        <v>1755348</v>
      </c>
      <c r="BW38" s="42">
        <f t="shared" si="5"/>
        <v>19393</v>
      </c>
      <c r="BX38" s="42">
        <f t="shared" si="5"/>
        <v>4785789</v>
      </c>
      <c r="BY38" s="42">
        <f t="shared" si="5"/>
        <v>6813713</v>
      </c>
      <c r="BZ38" s="42">
        <f t="shared" si="5"/>
        <v>1717</v>
      </c>
      <c r="CA38" s="43">
        <f t="shared" si="5"/>
        <v>13375960</v>
      </c>
      <c r="CB38" s="42">
        <f t="shared" si="5"/>
        <v>185</v>
      </c>
      <c r="CC38" s="42">
        <f t="shared" si="5"/>
        <v>22554</v>
      </c>
      <c r="CD38" s="44">
        <f t="shared" si="5"/>
        <v>16872</v>
      </c>
      <c r="CE38" s="41">
        <f t="shared" si="5"/>
        <v>1462</v>
      </c>
      <c r="CF38" s="42">
        <f t="shared" si="5"/>
        <v>147130329</v>
      </c>
      <c r="CG38" s="42">
        <f t="shared" si="5"/>
        <v>6366991</v>
      </c>
      <c r="CH38" s="46">
        <f t="shared" si="5"/>
        <v>153497320</v>
      </c>
      <c r="CI38" s="45">
        <f t="shared" si="5"/>
        <v>606877</v>
      </c>
      <c r="CJ38" s="42">
        <f t="shared" si="5"/>
        <v>34206</v>
      </c>
      <c r="CK38" s="43">
        <f t="shared" si="5"/>
        <v>641083</v>
      </c>
      <c r="CL38" s="42">
        <f t="shared" si="5"/>
        <v>0</v>
      </c>
      <c r="CM38" s="42">
        <f t="shared" si="5"/>
        <v>3235206595</v>
      </c>
      <c r="CN38" s="42">
        <f t="shared" si="5"/>
        <v>1022533287</v>
      </c>
      <c r="CO38" s="44">
        <f t="shared" si="5"/>
        <v>2212673308</v>
      </c>
      <c r="CP38" s="45">
        <f t="shared" si="5"/>
        <v>132732244</v>
      </c>
      <c r="CQ38" s="42">
        <f t="shared" si="5"/>
        <v>961667</v>
      </c>
      <c r="CR38" s="42">
        <f t="shared" si="5"/>
        <v>22179</v>
      </c>
      <c r="CS38" s="42">
        <f t="shared" si="5"/>
        <v>2139206</v>
      </c>
      <c r="CT38" s="42">
        <f t="shared" si="5"/>
        <v>6994202</v>
      </c>
      <c r="CU38" s="42">
        <f t="shared" si="5"/>
        <v>2231</v>
      </c>
      <c r="CV38" s="43">
        <f t="shared" si="5"/>
        <v>10119485</v>
      </c>
      <c r="CW38" s="42">
        <f t="shared" si="5"/>
        <v>0</v>
      </c>
      <c r="CX38" s="42">
        <f t="shared" si="5"/>
        <v>23269</v>
      </c>
      <c r="CY38" s="44">
        <f t="shared" si="5"/>
        <v>22392</v>
      </c>
      <c r="CZ38" s="41">
        <f t="shared" si="5"/>
        <v>250</v>
      </c>
      <c r="DA38" s="42">
        <f t="shared" si="5"/>
        <v>117680392</v>
      </c>
      <c r="DB38" s="42">
        <f t="shared" si="5"/>
        <v>4886456</v>
      </c>
      <c r="DC38" s="46">
        <f t="shared" si="5"/>
        <v>122566848</v>
      </c>
      <c r="DD38" s="45">
        <f t="shared" si="5"/>
        <v>521031</v>
      </c>
      <c r="DE38" s="42">
        <f t="shared" si="5"/>
        <v>3894</v>
      </c>
      <c r="DF38" s="43">
        <f t="shared" si="5"/>
        <v>524925</v>
      </c>
      <c r="DG38" s="42">
        <f t="shared" si="5"/>
        <v>0</v>
      </c>
      <c r="DH38" s="42">
        <f t="shared" si="5"/>
        <v>3432116861</v>
      </c>
      <c r="DI38" s="42">
        <f t="shared" si="5"/>
        <v>986571768</v>
      </c>
      <c r="DJ38" s="44">
        <f t="shared" si="5"/>
        <v>2445545093</v>
      </c>
      <c r="DK38" s="45">
        <f t="shared" si="5"/>
        <v>146709383</v>
      </c>
      <c r="DL38" s="42">
        <f t="shared" si="5"/>
        <v>787312</v>
      </c>
      <c r="DM38" s="42">
        <f t="shared" si="5"/>
        <v>31418</v>
      </c>
      <c r="DN38" s="42">
        <f t="shared" si="5"/>
        <v>119419</v>
      </c>
      <c r="DO38" s="42">
        <f t="shared" si="5"/>
        <v>9454461</v>
      </c>
      <c r="DP38" s="42">
        <f t="shared" si="5"/>
        <v>3640</v>
      </c>
      <c r="DQ38" s="43">
        <f t="shared" si="5"/>
        <v>10396250</v>
      </c>
      <c r="DR38" s="42">
        <f t="shared" si="5"/>
        <v>0</v>
      </c>
      <c r="DS38" s="42">
        <f t="shared" si="5"/>
        <v>30476</v>
      </c>
      <c r="DT38" s="44">
        <f t="shared" si="5"/>
        <v>30434</v>
      </c>
      <c r="DU38" s="41">
        <f t="shared" si="5"/>
        <v>297</v>
      </c>
      <c r="DV38" s="42">
        <f t="shared" si="5"/>
        <v>135435883</v>
      </c>
      <c r="DW38" s="42">
        <f t="shared" si="5"/>
        <v>816043</v>
      </c>
      <c r="DX38" s="46">
        <f t="shared" si="5"/>
        <v>136251926</v>
      </c>
      <c r="DY38" s="45">
        <f t="shared" si="5"/>
        <v>249049</v>
      </c>
      <c r="DZ38" s="42">
        <f t="shared" si="5"/>
        <v>32</v>
      </c>
      <c r="EA38" s="43">
        <f t="shared" si="5"/>
        <v>249081</v>
      </c>
      <c r="EB38" s="42">
        <f t="shared" ref="EB38:GM38" si="6">EB36+EB37</f>
        <v>0</v>
      </c>
      <c r="EC38" s="42">
        <f t="shared" si="6"/>
        <v>2054360616</v>
      </c>
      <c r="ED38" s="42">
        <f t="shared" si="6"/>
        <v>518920675</v>
      </c>
      <c r="EE38" s="44">
        <f t="shared" si="6"/>
        <v>1535439941</v>
      </c>
      <c r="EF38" s="45">
        <f t="shared" si="6"/>
        <v>92115192</v>
      </c>
      <c r="EG38" s="42">
        <f t="shared" si="6"/>
        <v>373446</v>
      </c>
      <c r="EH38" s="42">
        <f t="shared" si="6"/>
        <v>28785</v>
      </c>
      <c r="EI38" s="42">
        <f t="shared" si="6"/>
        <v>2431</v>
      </c>
      <c r="EJ38" s="42">
        <f t="shared" si="6"/>
        <v>6821662</v>
      </c>
      <c r="EK38" s="42">
        <f t="shared" si="6"/>
        <v>2818</v>
      </c>
      <c r="EL38" s="43">
        <f t="shared" si="6"/>
        <v>7229142</v>
      </c>
      <c r="EM38" s="42">
        <f t="shared" si="6"/>
        <v>0</v>
      </c>
      <c r="EN38" s="42">
        <f t="shared" si="6"/>
        <v>23894</v>
      </c>
      <c r="EO38" s="44">
        <f t="shared" si="6"/>
        <v>23847</v>
      </c>
      <c r="EP38" s="45">
        <f t="shared" si="6"/>
        <v>0</v>
      </c>
      <c r="EQ38" s="42">
        <f t="shared" si="6"/>
        <v>84827712</v>
      </c>
      <c r="ER38" s="42">
        <f t="shared" si="6"/>
        <v>10597</v>
      </c>
      <c r="ES38" s="46">
        <f t="shared" si="6"/>
        <v>84838309</v>
      </c>
      <c r="ET38" s="45">
        <f t="shared" si="6"/>
        <v>235533</v>
      </c>
      <c r="EU38" s="42">
        <f t="shared" si="6"/>
        <v>24</v>
      </c>
      <c r="EV38" s="43">
        <f t="shared" si="6"/>
        <v>235557</v>
      </c>
      <c r="EW38" s="42">
        <f t="shared" si="6"/>
        <v>0</v>
      </c>
      <c r="EX38" s="42">
        <f t="shared" si="6"/>
        <v>2462407493</v>
      </c>
      <c r="EY38" s="42">
        <f t="shared" si="6"/>
        <v>511692202</v>
      </c>
      <c r="EZ38" s="44">
        <f t="shared" si="6"/>
        <v>1950715291</v>
      </c>
      <c r="FA38" s="45">
        <f t="shared" si="6"/>
        <v>117032197</v>
      </c>
      <c r="FB38" s="42">
        <f t="shared" si="6"/>
        <v>353005</v>
      </c>
      <c r="FC38" s="42">
        <f t="shared" si="6"/>
        <v>44770</v>
      </c>
      <c r="FD38" s="42">
        <f t="shared" si="6"/>
        <v>1415</v>
      </c>
      <c r="FE38" s="42">
        <f t="shared" si="6"/>
        <v>9473405</v>
      </c>
      <c r="FF38" s="42">
        <f t="shared" si="6"/>
        <v>5395</v>
      </c>
      <c r="FG38" s="43">
        <f t="shared" si="6"/>
        <v>9877990</v>
      </c>
      <c r="FH38" s="42">
        <f t="shared" si="6"/>
        <v>0</v>
      </c>
      <c r="FI38" s="42">
        <f t="shared" si="6"/>
        <v>29843</v>
      </c>
      <c r="FJ38" s="44">
        <f t="shared" si="6"/>
        <v>33357</v>
      </c>
      <c r="FK38" s="41">
        <f t="shared" si="6"/>
        <v>400</v>
      </c>
      <c r="FL38" s="42">
        <f t="shared" si="6"/>
        <v>107080523</v>
      </c>
      <c r="FM38" s="42">
        <f t="shared" si="6"/>
        <v>10084</v>
      </c>
      <c r="FN38" s="46">
        <f t="shared" si="6"/>
        <v>107090607</v>
      </c>
      <c r="FO38" s="45">
        <f t="shared" si="6"/>
        <v>184460</v>
      </c>
      <c r="FP38" s="42">
        <f t="shared" si="6"/>
        <v>23</v>
      </c>
      <c r="FQ38" s="43">
        <f t="shared" si="6"/>
        <v>184483</v>
      </c>
      <c r="FR38" s="42">
        <f t="shared" si="6"/>
        <v>0</v>
      </c>
      <c r="FS38" s="42">
        <f t="shared" si="6"/>
        <v>2893729555</v>
      </c>
      <c r="FT38" s="42">
        <f t="shared" si="6"/>
        <v>430914254</v>
      </c>
      <c r="FU38" s="44">
        <f t="shared" si="6"/>
        <v>2462815301</v>
      </c>
      <c r="FV38" s="45">
        <f t="shared" si="6"/>
        <v>147760567</v>
      </c>
      <c r="FW38" s="42">
        <f t="shared" si="6"/>
        <v>275831</v>
      </c>
      <c r="FX38" s="42">
        <f t="shared" si="6"/>
        <v>62318</v>
      </c>
      <c r="FY38" s="42">
        <f t="shared" si="6"/>
        <v>576</v>
      </c>
      <c r="FZ38" s="42">
        <f t="shared" si="6"/>
        <v>13557317</v>
      </c>
      <c r="GA38" s="42">
        <f t="shared" si="6"/>
        <v>14071</v>
      </c>
      <c r="GB38" s="43">
        <f t="shared" si="6"/>
        <v>13910113</v>
      </c>
      <c r="GC38" s="42">
        <f t="shared" si="6"/>
        <v>0</v>
      </c>
      <c r="GD38" s="42">
        <f t="shared" si="6"/>
        <v>44214</v>
      </c>
      <c r="GE38" s="44">
        <f t="shared" si="6"/>
        <v>61925</v>
      </c>
      <c r="GF38" s="41">
        <f t="shared" si="6"/>
        <v>0</v>
      </c>
      <c r="GG38" s="42">
        <f t="shared" si="6"/>
        <v>133729384</v>
      </c>
      <c r="GH38" s="42">
        <f t="shared" si="6"/>
        <v>14931</v>
      </c>
      <c r="GI38" s="46">
        <f t="shared" si="6"/>
        <v>133744315</v>
      </c>
      <c r="GJ38" s="45">
        <f t="shared" si="6"/>
        <v>47948</v>
      </c>
      <c r="GK38" s="42">
        <f t="shared" si="6"/>
        <v>4</v>
      </c>
      <c r="GL38" s="43">
        <f t="shared" si="6"/>
        <v>47952</v>
      </c>
      <c r="GM38" s="42">
        <f t="shared" si="6"/>
        <v>0</v>
      </c>
      <c r="GN38" s="42">
        <f t="shared" ref="GN38:HY38" si="7">GN36+GN37</f>
        <v>1488989128</v>
      </c>
      <c r="GO38" s="42">
        <f t="shared" si="7"/>
        <v>107308046</v>
      </c>
      <c r="GP38" s="44">
        <f t="shared" si="7"/>
        <v>1381681082</v>
      </c>
      <c r="GQ38" s="45">
        <f t="shared" si="7"/>
        <v>82897086</v>
      </c>
      <c r="GR38" s="42">
        <f t="shared" si="7"/>
        <v>17717</v>
      </c>
      <c r="GS38" s="42">
        <f t="shared" si="7"/>
        <v>96457</v>
      </c>
      <c r="GT38" s="42">
        <f t="shared" si="7"/>
        <v>0</v>
      </c>
      <c r="GU38" s="42">
        <f t="shared" si="7"/>
        <v>7354969</v>
      </c>
      <c r="GV38" s="42">
        <f t="shared" si="7"/>
        <v>10228</v>
      </c>
      <c r="GW38" s="43">
        <f t="shared" si="7"/>
        <v>7479371</v>
      </c>
      <c r="GX38" s="42">
        <f t="shared" si="7"/>
        <v>0</v>
      </c>
      <c r="GY38" s="42">
        <f t="shared" si="7"/>
        <v>45625</v>
      </c>
      <c r="GZ38" s="44">
        <f t="shared" si="7"/>
        <v>58523</v>
      </c>
      <c r="HA38" s="41">
        <f t="shared" si="7"/>
        <v>0</v>
      </c>
      <c r="HB38" s="42">
        <f t="shared" si="7"/>
        <v>75306766</v>
      </c>
      <c r="HC38" s="42">
        <f t="shared" si="7"/>
        <v>6801</v>
      </c>
      <c r="HD38" s="46">
        <f t="shared" si="7"/>
        <v>75313567</v>
      </c>
      <c r="HE38" s="45">
        <f t="shared" si="7"/>
        <v>7476</v>
      </c>
      <c r="HF38" s="42">
        <f t="shared" si="7"/>
        <v>2</v>
      </c>
      <c r="HG38" s="43">
        <f t="shared" si="7"/>
        <v>7478</v>
      </c>
      <c r="HH38" s="42">
        <f t="shared" si="7"/>
        <v>0</v>
      </c>
      <c r="HI38" s="42">
        <f t="shared" si="7"/>
        <v>518078766</v>
      </c>
      <c r="HJ38" s="42">
        <f t="shared" si="7"/>
        <v>17017172</v>
      </c>
      <c r="HK38" s="44">
        <f t="shared" si="7"/>
        <v>501061594</v>
      </c>
      <c r="HL38" s="45">
        <f t="shared" si="7"/>
        <v>30063352</v>
      </c>
      <c r="HM38" s="42">
        <f t="shared" si="7"/>
        <v>2</v>
      </c>
      <c r="HN38" s="42">
        <f t="shared" si="7"/>
        <v>69563</v>
      </c>
      <c r="HO38" s="42">
        <f t="shared" si="7"/>
        <v>0</v>
      </c>
      <c r="HP38" s="42">
        <f t="shared" si="7"/>
        <v>2303403</v>
      </c>
      <c r="HQ38" s="42">
        <f t="shared" si="7"/>
        <v>9665</v>
      </c>
      <c r="HR38" s="43">
        <f t="shared" si="7"/>
        <v>2382633</v>
      </c>
      <c r="HS38" s="42">
        <f t="shared" si="7"/>
        <v>0</v>
      </c>
      <c r="HT38" s="42">
        <f t="shared" si="7"/>
        <v>18753</v>
      </c>
      <c r="HU38" s="44">
        <f t="shared" si="7"/>
        <v>27222</v>
      </c>
      <c r="HV38" s="41">
        <f t="shared" si="7"/>
        <v>0</v>
      </c>
      <c r="HW38" s="42">
        <f t="shared" si="7"/>
        <v>27627371</v>
      </c>
      <c r="HX38" s="42">
        <f t="shared" si="7"/>
        <v>7373</v>
      </c>
      <c r="HY38" s="46">
        <f t="shared" si="7"/>
        <v>27634744</v>
      </c>
    </row>
    <row r="40" spans="1:233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HY8:HY11"/>
    <mergeCell ref="GV8:GV11"/>
    <mergeCell ref="GW8:GW11"/>
    <mergeCell ref="HB8:HC9"/>
    <mergeCell ref="HD8:HD11"/>
    <mergeCell ref="HE8:HF9"/>
    <mergeCell ref="HG8:HG11"/>
    <mergeCell ref="HB10:HB11"/>
    <mergeCell ref="HC10:HC11"/>
    <mergeCell ref="HE10:HE11"/>
    <mergeCell ref="HO8:HO11"/>
    <mergeCell ref="HS7:HS11"/>
    <mergeCell ref="HT7:HT11"/>
    <mergeCell ref="HU7:HU11"/>
    <mergeCell ref="HP8:HP11"/>
    <mergeCell ref="HQ8:HQ11"/>
    <mergeCell ref="HW10:HW11"/>
    <mergeCell ref="HX10:HX11"/>
    <mergeCell ref="HR8:HR11"/>
    <mergeCell ref="HV7:HV11"/>
    <mergeCell ref="HW7:HY7"/>
    <mergeCell ref="HE7:HH7"/>
    <mergeCell ref="HI7:HI11"/>
    <mergeCell ref="HK7:HK11"/>
    <mergeCell ref="FK7:FK11"/>
    <mergeCell ref="FI7:FI11"/>
    <mergeCell ref="F9:F11"/>
    <mergeCell ref="AA9:AA11"/>
    <mergeCell ref="AV9:AV11"/>
    <mergeCell ref="BQ9:BQ11"/>
    <mergeCell ref="CL9:CL11"/>
    <mergeCell ref="DG9:DG11"/>
    <mergeCell ref="HW8:HX9"/>
    <mergeCell ref="X10:X11"/>
    <mergeCell ref="U8:V9"/>
    <mergeCell ref="R7:R11"/>
    <mergeCell ref="S7:S11"/>
    <mergeCell ref="T7:T11"/>
    <mergeCell ref="U7:W7"/>
    <mergeCell ref="U10:U11"/>
    <mergeCell ref="V10:V11"/>
    <mergeCell ref="FR9:FR11"/>
    <mergeCell ref="HL7:HL11"/>
    <mergeCell ref="HM7:HR7"/>
    <mergeCell ref="HM8:HM11"/>
    <mergeCell ref="HN8:HN11"/>
    <mergeCell ref="EF7:EF11"/>
    <mergeCell ref="DV8:DW9"/>
    <mergeCell ref="EK8:EK11"/>
    <mergeCell ref="EH8:EH11"/>
    <mergeCell ref="EI8:EI11"/>
    <mergeCell ref="EJ8:EJ11"/>
    <mergeCell ref="EG7:EL7"/>
    <mergeCell ref="EG8:EG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DA10:DA11"/>
    <mergeCell ref="DB10:DB11"/>
    <mergeCell ref="EC7:EC11"/>
    <mergeCell ref="EB9:EB11"/>
    <mergeCell ref="ED7:ED11"/>
    <mergeCell ref="EE7:EE11"/>
    <mergeCell ref="DH7:DH11"/>
    <mergeCell ref="DI7:DI11"/>
    <mergeCell ref="DJ7:DJ11"/>
    <mergeCell ref="DK7:DK11"/>
    <mergeCell ref="DV7:DX7"/>
    <mergeCell ref="DY7:EB7"/>
    <mergeCell ref="EA8:EA11"/>
    <mergeCell ref="DV10:DV11"/>
    <mergeCell ref="DW10:DW11"/>
    <mergeCell ref="DY10:DY11"/>
    <mergeCell ref="DZ10:DZ11"/>
    <mergeCell ref="CF8:CG9"/>
    <mergeCell ref="CH8:CH11"/>
    <mergeCell ref="DD10:DD11"/>
    <mergeCell ref="DD7:DG7"/>
    <mergeCell ref="ER10:ER11"/>
    <mergeCell ref="ET10:ET11"/>
    <mergeCell ref="DA8:DB9"/>
    <mergeCell ref="DC8:DC11"/>
    <mergeCell ref="DD8:DE9"/>
    <mergeCell ref="DF8:DF11"/>
    <mergeCell ref="CI10:CI11"/>
    <mergeCell ref="CJ10:CJ11"/>
    <mergeCell ref="EP7:EP11"/>
    <mergeCell ref="EM7:EM11"/>
    <mergeCell ref="EN7:EN11"/>
    <mergeCell ref="DL7:DQ7"/>
    <mergeCell ref="DR7:DR11"/>
    <mergeCell ref="DL8:DL11"/>
    <mergeCell ref="DM8:DM11"/>
    <mergeCell ref="DN8:DN11"/>
    <mergeCell ref="DQ8:DQ11"/>
    <mergeCell ref="DX8:DX11"/>
    <mergeCell ref="DY8:DZ9"/>
    <mergeCell ref="DU7:DU11"/>
    <mergeCell ref="AB7:AB11"/>
    <mergeCell ref="AC7:AC11"/>
    <mergeCell ref="AG8:AG11"/>
    <mergeCell ref="AH8:AH11"/>
    <mergeCell ref="AD7:AD11"/>
    <mergeCell ref="AE7:AE11"/>
    <mergeCell ref="BR7:BR11"/>
    <mergeCell ref="BS7:BS11"/>
    <mergeCell ref="BB8:BB11"/>
    <mergeCell ref="BC8:BC11"/>
    <mergeCell ref="BI7:BI11"/>
    <mergeCell ref="BJ7:BJ11"/>
    <mergeCell ref="AY7:AY11"/>
    <mergeCell ref="AZ7:AZ11"/>
    <mergeCell ref="BA7:BF7"/>
    <mergeCell ref="BG7:BG11"/>
    <mergeCell ref="BH7:BH11"/>
    <mergeCell ref="HJ7:HJ11"/>
    <mergeCell ref="GR7:GW7"/>
    <mergeCell ref="GX7:GX11"/>
    <mergeCell ref="GY7:GY11"/>
    <mergeCell ref="GZ7:GZ11"/>
    <mergeCell ref="AO7:AO11"/>
    <mergeCell ref="CI8:CJ9"/>
    <mergeCell ref="CK8:CK11"/>
    <mergeCell ref="CF10:CF11"/>
    <mergeCell ref="CG10:CG11"/>
    <mergeCell ref="GO7:GO11"/>
    <mergeCell ref="GL8:GL11"/>
    <mergeCell ref="HA7:HA11"/>
    <mergeCell ref="HB7:HD7"/>
    <mergeCell ref="HF10:HF11"/>
    <mergeCell ref="HH9:HH11"/>
    <mergeCell ref="GR8:GR11"/>
    <mergeCell ref="GN7:GN11"/>
    <mergeCell ref="GS8:GS11"/>
    <mergeCell ref="GT8:GT11"/>
    <mergeCell ref="GU8:GU11"/>
    <mergeCell ref="GP7:GP11"/>
    <mergeCell ref="GQ7:GQ11"/>
    <mergeCell ref="GD7:GD11"/>
    <mergeCell ref="GJ8:GK9"/>
    <mergeCell ref="FW8:FW11"/>
    <mergeCell ref="GG7:GI7"/>
    <mergeCell ref="GJ7:GM7"/>
    <mergeCell ref="GB8:GB11"/>
    <mergeCell ref="GJ10:GJ11"/>
    <mergeCell ref="GK10:GK11"/>
    <mergeCell ref="GG10:GG11"/>
    <mergeCell ref="GH10:GH11"/>
    <mergeCell ref="GG8:GH9"/>
    <mergeCell ref="GI8:GI11"/>
    <mergeCell ref="GM9:GM11"/>
    <mergeCell ref="FW7:GB7"/>
    <mergeCell ref="GC7:GC11"/>
    <mergeCell ref="FX8:FX11"/>
    <mergeCell ref="FY8:FY11"/>
    <mergeCell ref="FZ8:FZ11"/>
    <mergeCell ref="GA8:GA11"/>
    <mergeCell ref="GE7:GE11"/>
    <mergeCell ref="GF7:GF11"/>
    <mergeCell ref="FQ8:FQ11"/>
    <mergeCell ref="FL10:FL11"/>
    <mergeCell ref="FM10:FM11"/>
    <mergeCell ref="FO10:FO11"/>
    <mergeCell ref="FP10:FP11"/>
    <mergeCell ref="FO8:FP9"/>
    <mergeCell ref="FL8:FM9"/>
    <mergeCell ref="FL7:FN7"/>
    <mergeCell ref="FN8:FN11"/>
    <mergeCell ref="FV7:FV11"/>
    <mergeCell ref="FS7:FS11"/>
    <mergeCell ref="FT7:FT11"/>
    <mergeCell ref="FU7:FU11"/>
    <mergeCell ref="FO7:FR7"/>
    <mergeCell ref="FJ7:FJ11"/>
    <mergeCell ref="FF8:FF11"/>
    <mergeCell ref="FG8:FG11"/>
    <mergeCell ref="EZ7:EZ11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FH7:FH11"/>
    <mergeCell ref="CE7:CE11"/>
    <mergeCell ref="CF7:CH7"/>
    <mergeCell ref="DS7:DS11"/>
    <mergeCell ref="DT7:DT11"/>
    <mergeCell ref="CI7:CL7"/>
    <mergeCell ref="CM7:CM11"/>
    <mergeCell ref="CN7:CN11"/>
    <mergeCell ref="CO7:CO11"/>
    <mergeCell ref="CP7:CP11"/>
    <mergeCell ref="CQ7:CV7"/>
    <mergeCell ref="CS8:CS11"/>
    <mergeCell ref="CT8:CT11"/>
    <mergeCell ref="CU8:CU11"/>
    <mergeCell ref="CV8:CV11"/>
    <mergeCell ref="CQ8:CQ11"/>
    <mergeCell ref="CR8:CR11"/>
    <mergeCell ref="DO8:DO11"/>
    <mergeCell ref="DP8:DP11"/>
    <mergeCell ref="DE10:DE11"/>
    <mergeCell ref="CW7:CW11"/>
    <mergeCell ref="CX7:CX11"/>
    <mergeCell ref="CY7:CY11"/>
    <mergeCell ref="CZ7:CZ11"/>
    <mergeCell ref="DA7:DC7"/>
    <mergeCell ref="CB7:CB11"/>
    <mergeCell ref="CC7:CC11"/>
    <mergeCell ref="CD7:CD11"/>
    <mergeCell ref="BZ8:BZ11"/>
    <mergeCell ref="BN10:BN11"/>
    <mergeCell ref="BO10:BO11"/>
    <mergeCell ref="BN8:BO9"/>
    <mergeCell ref="BP8:BP11"/>
    <mergeCell ref="BK10:BK11"/>
    <mergeCell ref="BL10:BL11"/>
    <mergeCell ref="BK8:BL9"/>
    <mergeCell ref="BK7:BM7"/>
    <mergeCell ref="BM8:BM11"/>
    <mergeCell ref="BN7:BQ7"/>
    <mergeCell ref="CA8:CA11"/>
    <mergeCell ref="BT7:BT11"/>
    <mergeCell ref="BU7:BU11"/>
    <mergeCell ref="BV8:BV11"/>
    <mergeCell ref="BW8:BW11"/>
    <mergeCell ref="BV7:CA7"/>
    <mergeCell ref="BX8:BX11"/>
    <mergeCell ref="BY8:BY11"/>
    <mergeCell ref="BE8:BE11"/>
    <mergeCell ref="BF8:BF11"/>
    <mergeCell ref="BA8:BA11"/>
    <mergeCell ref="AL7:AL11"/>
    <mergeCell ref="AM7:AM11"/>
    <mergeCell ref="AN7:AN11"/>
    <mergeCell ref="AF8:AF11"/>
    <mergeCell ref="AP7:AR7"/>
    <mergeCell ref="BD8:BD11"/>
    <mergeCell ref="AS7:AV7"/>
    <mergeCell ref="AP10:AP11"/>
    <mergeCell ref="AQ10:AQ11"/>
    <mergeCell ref="AW7:AW11"/>
    <mergeCell ref="AX7:AX11"/>
    <mergeCell ref="AR8:AR11"/>
    <mergeCell ref="AS8:AT9"/>
    <mergeCell ref="AU8:AU11"/>
    <mergeCell ref="AS10:AS11"/>
    <mergeCell ref="AT10:AT11"/>
    <mergeCell ref="AP8:AQ9"/>
    <mergeCell ref="AI8:AI11"/>
    <mergeCell ref="AJ8:AJ11"/>
    <mergeCell ref="AK8:AK11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I7:I11"/>
    <mergeCell ref="J7:J11"/>
    <mergeCell ref="K7:P7"/>
    <mergeCell ref="Q7:Q11"/>
    <mergeCell ref="L8:L11"/>
    <mergeCell ref="M8:M11"/>
    <mergeCell ref="N8:N11"/>
    <mergeCell ref="K8:K11"/>
    <mergeCell ref="O8:O11"/>
    <mergeCell ref="P8:P11"/>
    <mergeCell ref="X7:AA7"/>
    <mergeCell ref="W8:W11"/>
    <mergeCell ref="X8:Y9"/>
    <mergeCell ref="Z8:Z11"/>
    <mergeCell ref="Y10:Y11"/>
    <mergeCell ref="A6:B6"/>
    <mergeCell ref="C6:I6"/>
    <mergeCell ref="J6:S6"/>
    <mergeCell ref="T6:W6"/>
    <mergeCell ref="DD6:DJ6"/>
    <mergeCell ref="CZ6:DC6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CE6:CH6"/>
    <mergeCell ref="DK6:DT6"/>
    <mergeCell ref="AO6:AR6"/>
    <mergeCell ref="AS6:AY6"/>
    <mergeCell ref="AZ6:BI6"/>
    <mergeCell ref="EP6:ES6"/>
    <mergeCell ref="CI6:CO6"/>
    <mergeCell ref="CP6:CY6"/>
    <mergeCell ref="HV5:HY5"/>
    <mergeCell ref="GF5:GI5"/>
    <mergeCell ref="GJ5:GP5"/>
    <mergeCell ref="GQ5:GZ5"/>
    <mergeCell ref="HA5:HD5"/>
    <mergeCell ref="HE5:HK5"/>
    <mergeCell ref="HL5:HU5"/>
    <mergeCell ref="EP5:ES5"/>
    <mergeCell ref="ET6:EZ6"/>
    <mergeCell ref="HV6:HY6"/>
    <mergeCell ref="FK6:FN6"/>
    <mergeCell ref="FO6:FU6"/>
    <mergeCell ref="FV6:GE6"/>
    <mergeCell ref="GF6:GI6"/>
    <mergeCell ref="GJ6:GP6"/>
    <mergeCell ref="FA6:FJ6"/>
    <mergeCell ref="GQ6:GZ6"/>
    <mergeCell ref="HA6:HD6"/>
    <mergeCell ref="HE6:HK6"/>
    <mergeCell ref="HL6:HU6"/>
    <mergeCell ref="X5:AD5"/>
    <mergeCell ref="AE5:AN5"/>
    <mergeCell ref="AO5:AR5"/>
    <mergeCell ref="FV5:GE5"/>
    <mergeCell ref="CZ5:DC5"/>
    <mergeCell ref="DD5:DJ5"/>
    <mergeCell ref="DK5:DT5"/>
    <mergeCell ref="DU5:DX5"/>
    <mergeCell ref="DY5:EE5"/>
    <mergeCell ref="EF5:EO5"/>
    <mergeCell ref="A5:B5"/>
    <mergeCell ref="C5:I5"/>
    <mergeCell ref="J5:S5"/>
    <mergeCell ref="T5:W5"/>
    <mergeCell ref="HL4:HU4"/>
    <mergeCell ref="DU4:DX4"/>
    <mergeCell ref="DY4:EE4"/>
    <mergeCell ref="EF4:EO4"/>
    <mergeCell ref="EP4:ES4"/>
    <mergeCell ref="ET4:EZ4"/>
    <mergeCell ref="FA4:FJ4"/>
    <mergeCell ref="AS5:AY5"/>
    <mergeCell ref="AZ5:BI5"/>
    <mergeCell ref="HA4:HD4"/>
    <mergeCell ref="HE4:HK4"/>
    <mergeCell ref="CE5:CH5"/>
    <mergeCell ref="CI5:CO5"/>
    <mergeCell ref="CP5:CY5"/>
    <mergeCell ref="ET5:EZ5"/>
    <mergeCell ref="FA5:FJ5"/>
    <mergeCell ref="FK5:FN5"/>
    <mergeCell ref="CZ4:DC4"/>
    <mergeCell ref="CI4:CO4"/>
    <mergeCell ref="AO4:AR4"/>
    <mergeCell ref="HV4:HY4"/>
    <mergeCell ref="FK4:FN4"/>
    <mergeCell ref="FO4:FU4"/>
    <mergeCell ref="FV4:GE4"/>
    <mergeCell ref="GF4:GI4"/>
    <mergeCell ref="GJ4:GP4"/>
    <mergeCell ref="GQ4:GZ4"/>
    <mergeCell ref="DD4:DJ4"/>
    <mergeCell ref="DK4:DT4"/>
    <mergeCell ref="A4:B4"/>
    <mergeCell ref="C4:I4"/>
    <mergeCell ref="J4:S4"/>
    <mergeCell ref="T4:W4"/>
    <mergeCell ref="AS4:AY4"/>
    <mergeCell ref="AZ4:BI4"/>
    <mergeCell ref="BJ4:BM4"/>
    <mergeCell ref="CP4:CY4"/>
    <mergeCell ref="BN4:BT4"/>
    <mergeCell ref="BU4:CD4"/>
    <mergeCell ref="CE4:CH4"/>
    <mergeCell ref="X4:AD4"/>
    <mergeCell ref="AE4:AN4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課税標準額段階別令和４年度分所得割額等に関する調
【給与所得者】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DX40"/>
  <sheetViews>
    <sheetView showGridLines="0" view="pageBreakPreview" zoomScale="70" zoomScaleNormal="100" zoomScaleSheetLayoutView="70" workbookViewId="0">
      <selection activeCell="C5" sqref="C5:I5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6384" width="1" style="1"/>
  </cols>
  <sheetData>
    <row r="2" spans="1:128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</row>
    <row r="3" spans="1:128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</row>
    <row r="4" spans="1:128" s="4" customFormat="1" ht="15" customHeight="1" x14ac:dyDescent="0.15">
      <c r="A4" s="80" t="s">
        <v>21</v>
      </c>
      <c r="B4" s="81"/>
      <c r="C4" s="82">
        <v>120</v>
      </c>
      <c r="D4" s="82"/>
      <c r="E4" s="82"/>
      <c r="F4" s="82"/>
      <c r="G4" s="82"/>
      <c r="H4" s="82"/>
      <c r="I4" s="83"/>
      <c r="J4" s="82">
        <f>+C4+1</f>
        <v>121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122</v>
      </c>
      <c r="U4" s="82"/>
      <c r="V4" s="82"/>
      <c r="W4" s="83"/>
      <c r="X4" s="82">
        <f>+C4+10</f>
        <v>130</v>
      </c>
      <c r="Y4" s="82"/>
      <c r="Z4" s="82"/>
      <c r="AA4" s="82"/>
      <c r="AB4" s="82"/>
      <c r="AC4" s="82"/>
      <c r="AD4" s="83"/>
      <c r="AE4" s="82">
        <f>+X4+1</f>
        <v>131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132</v>
      </c>
      <c r="AP4" s="82"/>
      <c r="AQ4" s="82"/>
      <c r="AR4" s="83"/>
      <c r="AS4" s="82">
        <f>+X4+10</f>
        <v>140</v>
      </c>
      <c r="AT4" s="82"/>
      <c r="AU4" s="82"/>
      <c r="AV4" s="82"/>
      <c r="AW4" s="82"/>
      <c r="AX4" s="82"/>
      <c r="AY4" s="83"/>
      <c r="AZ4" s="82">
        <f>+AS4+1</f>
        <v>141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142</v>
      </c>
      <c r="BK4" s="82"/>
      <c r="BL4" s="82"/>
      <c r="BM4" s="83"/>
      <c r="BN4" s="82">
        <f>+AS4+10</f>
        <v>150</v>
      </c>
      <c r="BO4" s="82"/>
      <c r="BP4" s="82"/>
      <c r="BQ4" s="82"/>
      <c r="BR4" s="82"/>
      <c r="BS4" s="82"/>
      <c r="BT4" s="83"/>
      <c r="BU4" s="82">
        <f>+BN4+1</f>
        <v>151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152</v>
      </c>
      <c r="CF4" s="82"/>
      <c r="CG4" s="82"/>
      <c r="CH4" s="83"/>
      <c r="CI4" s="82">
        <f>+BN4+10</f>
        <v>160</v>
      </c>
      <c r="CJ4" s="82"/>
      <c r="CK4" s="82"/>
      <c r="CL4" s="82"/>
      <c r="CM4" s="82"/>
      <c r="CN4" s="82"/>
      <c r="CO4" s="83"/>
      <c r="CP4" s="82">
        <f>+CI4+1</f>
        <v>161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162</v>
      </c>
      <c r="DA4" s="82"/>
      <c r="DB4" s="82"/>
      <c r="DC4" s="83"/>
      <c r="DD4" s="82">
        <f>+CI4+10</f>
        <v>170</v>
      </c>
      <c r="DE4" s="82"/>
      <c r="DF4" s="82"/>
      <c r="DG4" s="82"/>
      <c r="DH4" s="82"/>
      <c r="DI4" s="82"/>
      <c r="DJ4" s="83"/>
      <c r="DK4" s="82">
        <f>+DD4+1</f>
        <v>171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172</v>
      </c>
      <c r="DV4" s="82"/>
      <c r="DW4" s="82"/>
      <c r="DX4" s="83"/>
    </row>
    <row r="5" spans="1:128" s="4" customFormat="1" ht="15" customHeight="1" x14ac:dyDescent="0.15">
      <c r="A5" s="84" t="s">
        <v>22</v>
      </c>
      <c r="B5" s="85"/>
      <c r="C5" s="86" t="s">
        <v>23</v>
      </c>
      <c r="D5" s="86"/>
      <c r="E5" s="86"/>
      <c r="F5" s="86"/>
      <c r="G5" s="86"/>
      <c r="H5" s="86"/>
      <c r="I5" s="87"/>
      <c r="J5" s="86" t="str">
        <f>+C5</f>
        <v>市町村民税</v>
      </c>
      <c r="K5" s="86"/>
      <c r="L5" s="86"/>
      <c r="M5" s="86"/>
      <c r="N5" s="86"/>
      <c r="O5" s="86"/>
      <c r="P5" s="86"/>
      <c r="Q5" s="86"/>
      <c r="R5" s="86"/>
      <c r="S5" s="87"/>
      <c r="T5" s="86" t="str">
        <f>+J5</f>
        <v>市町村民税</v>
      </c>
      <c r="U5" s="86"/>
      <c r="V5" s="86"/>
      <c r="W5" s="87"/>
      <c r="X5" s="86" t="s">
        <v>23</v>
      </c>
      <c r="Y5" s="86"/>
      <c r="Z5" s="86"/>
      <c r="AA5" s="86"/>
      <c r="AB5" s="86"/>
      <c r="AC5" s="86"/>
      <c r="AD5" s="87"/>
      <c r="AE5" s="86" t="str">
        <f>+X5</f>
        <v>市町村民税</v>
      </c>
      <c r="AF5" s="86"/>
      <c r="AG5" s="86"/>
      <c r="AH5" s="86"/>
      <c r="AI5" s="86"/>
      <c r="AJ5" s="86"/>
      <c r="AK5" s="86"/>
      <c r="AL5" s="86"/>
      <c r="AM5" s="86"/>
      <c r="AN5" s="87"/>
      <c r="AO5" s="86" t="str">
        <f>+AE5</f>
        <v>市町村民税</v>
      </c>
      <c r="AP5" s="86"/>
      <c r="AQ5" s="86"/>
      <c r="AR5" s="87"/>
      <c r="AS5" s="86" t="s">
        <v>23</v>
      </c>
      <c r="AT5" s="86"/>
      <c r="AU5" s="86"/>
      <c r="AV5" s="86"/>
      <c r="AW5" s="86"/>
      <c r="AX5" s="86"/>
      <c r="AY5" s="87"/>
      <c r="AZ5" s="86" t="str">
        <f>+AS5</f>
        <v>市町村民税</v>
      </c>
      <c r="BA5" s="86"/>
      <c r="BB5" s="86"/>
      <c r="BC5" s="86"/>
      <c r="BD5" s="86"/>
      <c r="BE5" s="86"/>
      <c r="BF5" s="86"/>
      <c r="BG5" s="86"/>
      <c r="BH5" s="86"/>
      <c r="BI5" s="87"/>
      <c r="BJ5" s="86" t="str">
        <f>+AZ5</f>
        <v>市町村民税</v>
      </c>
      <c r="BK5" s="86"/>
      <c r="BL5" s="86"/>
      <c r="BM5" s="87"/>
      <c r="BN5" s="86" t="s">
        <v>23</v>
      </c>
      <c r="BO5" s="86"/>
      <c r="BP5" s="86"/>
      <c r="BQ5" s="86"/>
      <c r="BR5" s="86"/>
      <c r="BS5" s="86"/>
      <c r="BT5" s="87"/>
      <c r="BU5" s="86" t="str">
        <f>+BN5</f>
        <v>市町村民税</v>
      </c>
      <c r="BV5" s="86"/>
      <c r="BW5" s="86"/>
      <c r="BX5" s="86"/>
      <c r="BY5" s="86"/>
      <c r="BZ5" s="86"/>
      <c r="CA5" s="86"/>
      <c r="CB5" s="86"/>
      <c r="CC5" s="86"/>
      <c r="CD5" s="87"/>
      <c r="CE5" s="86" t="str">
        <f>+BU5</f>
        <v>市町村民税</v>
      </c>
      <c r="CF5" s="86"/>
      <c r="CG5" s="86"/>
      <c r="CH5" s="87"/>
      <c r="CI5" s="86" t="s">
        <v>23</v>
      </c>
      <c r="CJ5" s="86"/>
      <c r="CK5" s="86"/>
      <c r="CL5" s="86"/>
      <c r="CM5" s="86"/>
      <c r="CN5" s="86"/>
      <c r="CO5" s="87"/>
      <c r="CP5" s="86" t="str">
        <f>+CI5</f>
        <v>市町村民税</v>
      </c>
      <c r="CQ5" s="86"/>
      <c r="CR5" s="86"/>
      <c r="CS5" s="86"/>
      <c r="CT5" s="86"/>
      <c r="CU5" s="86"/>
      <c r="CV5" s="86"/>
      <c r="CW5" s="86"/>
      <c r="CX5" s="86"/>
      <c r="CY5" s="87"/>
      <c r="CZ5" s="86" t="str">
        <f>+CP5</f>
        <v>市町村民税</v>
      </c>
      <c r="DA5" s="86"/>
      <c r="DB5" s="86"/>
      <c r="DC5" s="87"/>
      <c r="DD5" s="86" t="s">
        <v>23</v>
      </c>
      <c r="DE5" s="86"/>
      <c r="DF5" s="86"/>
      <c r="DG5" s="86"/>
      <c r="DH5" s="86"/>
      <c r="DI5" s="86"/>
      <c r="DJ5" s="87"/>
      <c r="DK5" s="86" t="str">
        <f>+DD5</f>
        <v>市町村民税</v>
      </c>
      <c r="DL5" s="86"/>
      <c r="DM5" s="86"/>
      <c r="DN5" s="86"/>
      <c r="DO5" s="86"/>
      <c r="DP5" s="86"/>
      <c r="DQ5" s="86"/>
      <c r="DR5" s="86"/>
      <c r="DS5" s="86"/>
      <c r="DT5" s="87"/>
      <c r="DU5" s="86" t="str">
        <f>+DK5</f>
        <v>市町村民税</v>
      </c>
      <c r="DV5" s="86"/>
      <c r="DW5" s="86"/>
      <c r="DX5" s="87"/>
    </row>
    <row r="6" spans="1:128" s="4" customFormat="1" ht="15" customHeight="1" x14ac:dyDescent="0.15">
      <c r="A6" s="90" t="s">
        <v>25</v>
      </c>
      <c r="B6" s="91"/>
      <c r="C6" s="88" t="s">
        <v>124</v>
      </c>
      <c r="D6" s="88"/>
      <c r="E6" s="88"/>
      <c r="F6" s="88"/>
      <c r="G6" s="88"/>
      <c r="H6" s="88"/>
      <c r="I6" s="89"/>
      <c r="J6" s="88" t="s">
        <v>124</v>
      </c>
      <c r="K6" s="88"/>
      <c r="L6" s="88"/>
      <c r="M6" s="88"/>
      <c r="N6" s="88"/>
      <c r="O6" s="88"/>
      <c r="P6" s="88"/>
      <c r="Q6" s="88"/>
      <c r="R6" s="88"/>
      <c r="S6" s="89"/>
      <c r="T6" s="88" t="s">
        <v>124</v>
      </c>
      <c r="U6" s="88"/>
      <c r="V6" s="88"/>
      <c r="W6" s="89"/>
      <c r="X6" s="88" t="s">
        <v>125</v>
      </c>
      <c r="Y6" s="88"/>
      <c r="Z6" s="88"/>
      <c r="AA6" s="88"/>
      <c r="AB6" s="88"/>
      <c r="AC6" s="88"/>
      <c r="AD6" s="89"/>
      <c r="AE6" s="88" t="s">
        <v>125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125</v>
      </c>
      <c r="AP6" s="88"/>
      <c r="AQ6" s="88"/>
      <c r="AR6" s="89"/>
      <c r="AS6" s="88" t="s">
        <v>36</v>
      </c>
      <c r="AT6" s="88"/>
      <c r="AU6" s="88"/>
      <c r="AV6" s="88"/>
      <c r="AW6" s="88"/>
      <c r="AX6" s="88"/>
      <c r="AY6" s="89"/>
      <c r="AZ6" s="88" t="s">
        <v>36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36</v>
      </c>
      <c r="BK6" s="88"/>
      <c r="BL6" s="88"/>
      <c r="BM6" s="89"/>
      <c r="BN6" s="88" t="s">
        <v>37</v>
      </c>
      <c r="BO6" s="88"/>
      <c r="BP6" s="88"/>
      <c r="BQ6" s="88"/>
      <c r="BR6" s="88"/>
      <c r="BS6" s="88"/>
      <c r="BT6" s="89"/>
      <c r="BU6" s="88" t="s">
        <v>37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37</v>
      </c>
      <c r="CF6" s="88"/>
      <c r="CG6" s="88"/>
      <c r="CH6" s="89"/>
      <c r="CI6" s="88" t="s">
        <v>33</v>
      </c>
      <c r="CJ6" s="88"/>
      <c r="CK6" s="88"/>
      <c r="CL6" s="88"/>
      <c r="CM6" s="88"/>
      <c r="CN6" s="88"/>
      <c r="CO6" s="89"/>
      <c r="CP6" s="88" t="s">
        <v>33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33</v>
      </c>
      <c r="DA6" s="88"/>
      <c r="DB6" s="88"/>
      <c r="DC6" s="89"/>
      <c r="DD6" s="88" t="s">
        <v>34</v>
      </c>
      <c r="DE6" s="88"/>
      <c r="DF6" s="88"/>
      <c r="DG6" s="88"/>
      <c r="DH6" s="88"/>
      <c r="DI6" s="88"/>
      <c r="DJ6" s="89"/>
      <c r="DK6" s="88" t="s">
        <v>34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34</v>
      </c>
      <c r="DV6" s="88"/>
      <c r="DW6" s="88"/>
      <c r="DX6" s="89"/>
    </row>
    <row r="7" spans="1:128" ht="15" customHeight="1" x14ac:dyDescent="0.15">
      <c r="A7" s="92" t="s">
        <v>115</v>
      </c>
      <c r="B7" s="93"/>
      <c r="C7" s="98" t="s">
        <v>39</v>
      </c>
      <c r="D7" s="98"/>
      <c r="E7" s="98"/>
      <c r="F7" s="99"/>
      <c r="G7" s="100" t="s">
        <v>40</v>
      </c>
      <c r="H7" s="100" t="s">
        <v>41</v>
      </c>
      <c r="I7" s="109" t="s">
        <v>42</v>
      </c>
      <c r="J7" s="111" t="s">
        <v>43</v>
      </c>
      <c r="K7" s="98" t="s">
        <v>44</v>
      </c>
      <c r="L7" s="98"/>
      <c r="M7" s="98"/>
      <c r="N7" s="98"/>
      <c r="O7" s="98"/>
      <c r="P7" s="99"/>
      <c r="Q7" s="100" t="s">
        <v>45</v>
      </c>
      <c r="R7" s="113" t="s">
        <v>46</v>
      </c>
      <c r="S7" s="114" t="s">
        <v>47</v>
      </c>
      <c r="T7" s="127" t="s">
        <v>48</v>
      </c>
      <c r="U7" s="116" t="s">
        <v>49</v>
      </c>
      <c r="V7" s="117"/>
      <c r="W7" s="118"/>
      <c r="X7" s="98" t="s">
        <v>39</v>
      </c>
      <c r="Y7" s="98"/>
      <c r="Z7" s="98"/>
      <c r="AA7" s="99"/>
      <c r="AB7" s="100" t="s">
        <v>40</v>
      </c>
      <c r="AC7" s="100" t="s">
        <v>41</v>
      </c>
      <c r="AD7" s="109" t="s">
        <v>42</v>
      </c>
      <c r="AE7" s="111" t="s">
        <v>43</v>
      </c>
      <c r="AF7" s="98" t="s">
        <v>44</v>
      </c>
      <c r="AG7" s="98"/>
      <c r="AH7" s="98"/>
      <c r="AI7" s="98"/>
      <c r="AJ7" s="98"/>
      <c r="AK7" s="99"/>
      <c r="AL7" s="100" t="s">
        <v>45</v>
      </c>
      <c r="AM7" s="113" t="s">
        <v>46</v>
      </c>
      <c r="AN7" s="114" t="s">
        <v>47</v>
      </c>
      <c r="AO7" s="127" t="s">
        <v>48</v>
      </c>
      <c r="AP7" s="116" t="s">
        <v>49</v>
      </c>
      <c r="AQ7" s="117"/>
      <c r="AR7" s="118"/>
      <c r="AS7" s="98" t="s">
        <v>39</v>
      </c>
      <c r="AT7" s="98"/>
      <c r="AU7" s="98"/>
      <c r="AV7" s="99"/>
      <c r="AW7" s="100" t="s">
        <v>40</v>
      </c>
      <c r="AX7" s="100" t="s">
        <v>41</v>
      </c>
      <c r="AY7" s="109" t="s">
        <v>42</v>
      </c>
      <c r="AZ7" s="111" t="s">
        <v>43</v>
      </c>
      <c r="BA7" s="98" t="s">
        <v>44</v>
      </c>
      <c r="BB7" s="98"/>
      <c r="BC7" s="98"/>
      <c r="BD7" s="98"/>
      <c r="BE7" s="98"/>
      <c r="BF7" s="99"/>
      <c r="BG7" s="100" t="s">
        <v>45</v>
      </c>
      <c r="BH7" s="113" t="s">
        <v>46</v>
      </c>
      <c r="BI7" s="114" t="s">
        <v>47</v>
      </c>
      <c r="BJ7" s="127" t="s">
        <v>48</v>
      </c>
      <c r="BK7" s="116" t="s">
        <v>49</v>
      </c>
      <c r="BL7" s="117"/>
      <c r="BM7" s="118"/>
      <c r="BN7" s="98" t="s">
        <v>39</v>
      </c>
      <c r="BO7" s="98"/>
      <c r="BP7" s="98"/>
      <c r="BQ7" s="99"/>
      <c r="BR7" s="100" t="s">
        <v>40</v>
      </c>
      <c r="BS7" s="100" t="s">
        <v>41</v>
      </c>
      <c r="BT7" s="109" t="s">
        <v>42</v>
      </c>
      <c r="BU7" s="111" t="s">
        <v>43</v>
      </c>
      <c r="BV7" s="98" t="s">
        <v>44</v>
      </c>
      <c r="BW7" s="98"/>
      <c r="BX7" s="98"/>
      <c r="BY7" s="98"/>
      <c r="BZ7" s="98"/>
      <c r="CA7" s="99"/>
      <c r="CB7" s="100" t="s">
        <v>45</v>
      </c>
      <c r="CC7" s="113" t="s">
        <v>46</v>
      </c>
      <c r="CD7" s="114" t="s">
        <v>47</v>
      </c>
      <c r="CE7" s="127" t="s">
        <v>48</v>
      </c>
      <c r="CF7" s="116" t="s">
        <v>49</v>
      </c>
      <c r="CG7" s="117"/>
      <c r="CH7" s="118"/>
      <c r="CI7" s="98" t="s">
        <v>39</v>
      </c>
      <c r="CJ7" s="98"/>
      <c r="CK7" s="98"/>
      <c r="CL7" s="99"/>
      <c r="CM7" s="100" t="s">
        <v>40</v>
      </c>
      <c r="CN7" s="100" t="s">
        <v>41</v>
      </c>
      <c r="CO7" s="109" t="s">
        <v>42</v>
      </c>
      <c r="CP7" s="111" t="s">
        <v>43</v>
      </c>
      <c r="CQ7" s="98" t="s">
        <v>44</v>
      </c>
      <c r="CR7" s="98"/>
      <c r="CS7" s="98"/>
      <c r="CT7" s="98"/>
      <c r="CU7" s="98"/>
      <c r="CV7" s="99"/>
      <c r="CW7" s="100" t="s">
        <v>45</v>
      </c>
      <c r="CX7" s="113" t="s">
        <v>46</v>
      </c>
      <c r="CY7" s="114" t="s">
        <v>47</v>
      </c>
      <c r="CZ7" s="127" t="s">
        <v>48</v>
      </c>
      <c r="DA7" s="116" t="s">
        <v>49</v>
      </c>
      <c r="DB7" s="117"/>
      <c r="DC7" s="118"/>
      <c r="DD7" s="98" t="s">
        <v>39</v>
      </c>
      <c r="DE7" s="98"/>
      <c r="DF7" s="98"/>
      <c r="DG7" s="99"/>
      <c r="DH7" s="100" t="s">
        <v>40</v>
      </c>
      <c r="DI7" s="100" t="s">
        <v>41</v>
      </c>
      <c r="DJ7" s="109" t="s">
        <v>42</v>
      </c>
      <c r="DK7" s="111" t="s">
        <v>43</v>
      </c>
      <c r="DL7" s="98" t="s">
        <v>44</v>
      </c>
      <c r="DM7" s="98"/>
      <c r="DN7" s="98"/>
      <c r="DO7" s="98"/>
      <c r="DP7" s="98"/>
      <c r="DQ7" s="99"/>
      <c r="DR7" s="100" t="s">
        <v>45</v>
      </c>
      <c r="DS7" s="113" t="s">
        <v>46</v>
      </c>
      <c r="DT7" s="114" t="s">
        <v>47</v>
      </c>
      <c r="DU7" s="127" t="s">
        <v>48</v>
      </c>
      <c r="DV7" s="116" t="s">
        <v>49</v>
      </c>
      <c r="DW7" s="117"/>
      <c r="DX7" s="118"/>
    </row>
    <row r="8" spans="1:128" ht="10.5" customHeight="1" x14ac:dyDescent="0.15">
      <c r="A8" s="94"/>
      <c r="B8" s="95"/>
      <c r="C8" s="105" t="s">
        <v>50</v>
      </c>
      <c r="D8" s="106"/>
      <c r="E8" s="105" t="s">
        <v>51</v>
      </c>
      <c r="F8" s="5"/>
      <c r="G8" s="100"/>
      <c r="H8" s="100"/>
      <c r="I8" s="110"/>
      <c r="J8" s="111"/>
      <c r="K8" s="112" t="s">
        <v>52</v>
      </c>
      <c r="L8" s="112" t="s">
        <v>53</v>
      </c>
      <c r="M8" s="112" t="s">
        <v>54</v>
      </c>
      <c r="N8" s="112" t="s">
        <v>55</v>
      </c>
      <c r="O8" s="112" t="s">
        <v>56</v>
      </c>
      <c r="P8" s="112" t="s">
        <v>51</v>
      </c>
      <c r="Q8" s="100"/>
      <c r="R8" s="113"/>
      <c r="S8" s="115"/>
      <c r="T8" s="128"/>
      <c r="U8" s="105" t="s">
        <v>50</v>
      </c>
      <c r="V8" s="124"/>
      <c r="W8" s="123" t="s">
        <v>51</v>
      </c>
      <c r="X8" s="105" t="s">
        <v>50</v>
      </c>
      <c r="Y8" s="106"/>
      <c r="Z8" s="105" t="s">
        <v>51</v>
      </c>
      <c r="AA8" s="5"/>
      <c r="AB8" s="100"/>
      <c r="AC8" s="100"/>
      <c r="AD8" s="110"/>
      <c r="AE8" s="111"/>
      <c r="AF8" s="112" t="s">
        <v>52</v>
      </c>
      <c r="AG8" s="112" t="s">
        <v>53</v>
      </c>
      <c r="AH8" s="112" t="s">
        <v>54</v>
      </c>
      <c r="AI8" s="112" t="s">
        <v>55</v>
      </c>
      <c r="AJ8" s="112" t="s">
        <v>56</v>
      </c>
      <c r="AK8" s="112" t="s">
        <v>51</v>
      </c>
      <c r="AL8" s="100"/>
      <c r="AM8" s="113"/>
      <c r="AN8" s="115"/>
      <c r="AO8" s="128"/>
      <c r="AP8" s="105" t="s">
        <v>50</v>
      </c>
      <c r="AQ8" s="124"/>
      <c r="AR8" s="123" t="s">
        <v>51</v>
      </c>
      <c r="AS8" s="105" t="s">
        <v>50</v>
      </c>
      <c r="AT8" s="106"/>
      <c r="AU8" s="105" t="s">
        <v>51</v>
      </c>
      <c r="AV8" s="5"/>
      <c r="AW8" s="100"/>
      <c r="AX8" s="100"/>
      <c r="AY8" s="110"/>
      <c r="AZ8" s="111"/>
      <c r="BA8" s="112" t="s">
        <v>52</v>
      </c>
      <c r="BB8" s="112" t="s">
        <v>53</v>
      </c>
      <c r="BC8" s="112" t="s">
        <v>54</v>
      </c>
      <c r="BD8" s="112" t="s">
        <v>55</v>
      </c>
      <c r="BE8" s="112" t="s">
        <v>56</v>
      </c>
      <c r="BF8" s="112" t="s">
        <v>51</v>
      </c>
      <c r="BG8" s="100"/>
      <c r="BH8" s="113"/>
      <c r="BI8" s="115"/>
      <c r="BJ8" s="128"/>
      <c r="BK8" s="105" t="s">
        <v>50</v>
      </c>
      <c r="BL8" s="124"/>
      <c r="BM8" s="123" t="s">
        <v>51</v>
      </c>
      <c r="BN8" s="105" t="s">
        <v>50</v>
      </c>
      <c r="BO8" s="106"/>
      <c r="BP8" s="105" t="s">
        <v>51</v>
      </c>
      <c r="BQ8" s="5"/>
      <c r="BR8" s="100"/>
      <c r="BS8" s="100"/>
      <c r="BT8" s="110"/>
      <c r="BU8" s="111"/>
      <c r="BV8" s="112" t="s">
        <v>52</v>
      </c>
      <c r="BW8" s="112" t="s">
        <v>53</v>
      </c>
      <c r="BX8" s="112" t="s">
        <v>54</v>
      </c>
      <c r="BY8" s="112" t="s">
        <v>55</v>
      </c>
      <c r="BZ8" s="112" t="s">
        <v>56</v>
      </c>
      <c r="CA8" s="112" t="s">
        <v>51</v>
      </c>
      <c r="CB8" s="100"/>
      <c r="CC8" s="113"/>
      <c r="CD8" s="115"/>
      <c r="CE8" s="128"/>
      <c r="CF8" s="105" t="s">
        <v>50</v>
      </c>
      <c r="CG8" s="124"/>
      <c r="CH8" s="123" t="s">
        <v>51</v>
      </c>
      <c r="CI8" s="105" t="s">
        <v>50</v>
      </c>
      <c r="CJ8" s="106"/>
      <c r="CK8" s="105" t="s">
        <v>51</v>
      </c>
      <c r="CL8" s="5"/>
      <c r="CM8" s="100"/>
      <c r="CN8" s="100"/>
      <c r="CO8" s="110"/>
      <c r="CP8" s="111"/>
      <c r="CQ8" s="112" t="s">
        <v>52</v>
      </c>
      <c r="CR8" s="112" t="s">
        <v>53</v>
      </c>
      <c r="CS8" s="112" t="s">
        <v>54</v>
      </c>
      <c r="CT8" s="112" t="s">
        <v>55</v>
      </c>
      <c r="CU8" s="112" t="s">
        <v>56</v>
      </c>
      <c r="CV8" s="112" t="s">
        <v>51</v>
      </c>
      <c r="CW8" s="100"/>
      <c r="CX8" s="113"/>
      <c r="CY8" s="115"/>
      <c r="CZ8" s="128"/>
      <c r="DA8" s="105" t="s">
        <v>50</v>
      </c>
      <c r="DB8" s="124"/>
      <c r="DC8" s="123" t="s">
        <v>51</v>
      </c>
      <c r="DD8" s="105" t="s">
        <v>50</v>
      </c>
      <c r="DE8" s="106"/>
      <c r="DF8" s="105" t="s">
        <v>51</v>
      </c>
      <c r="DG8" s="5"/>
      <c r="DH8" s="100"/>
      <c r="DI8" s="100"/>
      <c r="DJ8" s="110"/>
      <c r="DK8" s="111"/>
      <c r="DL8" s="112" t="s">
        <v>52</v>
      </c>
      <c r="DM8" s="112" t="s">
        <v>53</v>
      </c>
      <c r="DN8" s="112" t="s">
        <v>54</v>
      </c>
      <c r="DO8" s="112" t="s">
        <v>55</v>
      </c>
      <c r="DP8" s="112" t="s">
        <v>56</v>
      </c>
      <c r="DQ8" s="112" t="s">
        <v>51</v>
      </c>
      <c r="DR8" s="100"/>
      <c r="DS8" s="113"/>
      <c r="DT8" s="115"/>
      <c r="DU8" s="128"/>
      <c r="DV8" s="105" t="s">
        <v>50</v>
      </c>
      <c r="DW8" s="124"/>
      <c r="DX8" s="123" t="s">
        <v>51</v>
      </c>
    </row>
    <row r="9" spans="1:128" ht="15" customHeight="1" x14ac:dyDescent="0.15">
      <c r="A9" s="94"/>
      <c r="B9" s="95"/>
      <c r="C9" s="107"/>
      <c r="D9" s="108"/>
      <c r="E9" s="100"/>
      <c r="F9" s="129" t="s">
        <v>57</v>
      </c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5"/>
      <c r="V9" s="126"/>
      <c r="W9" s="110"/>
      <c r="X9" s="107"/>
      <c r="Y9" s="108"/>
      <c r="Z9" s="100"/>
      <c r="AA9" s="129" t="s">
        <v>57</v>
      </c>
      <c r="AB9" s="100"/>
      <c r="AC9" s="100"/>
      <c r="AD9" s="110"/>
      <c r="AE9" s="111"/>
      <c r="AF9" s="113"/>
      <c r="AG9" s="113"/>
      <c r="AH9" s="113"/>
      <c r="AI9" s="113"/>
      <c r="AJ9" s="113"/>
      <c r="AK9" s="113"/>
      <c r="AL9" s="100"/>
      <c r="AM9" s="113"/>
      <c r="AN9" s="115"/>
      <c r="AO9" s="128"/>
      <c r="AP9" s="125"/>
      <c r="AQ9" s="126"/>
      <c r="AR9" s="110"/>
      <c r="AS9" s="107"/>
      <c r="AT9" s="108"/>
      <c r="AU9" s="100"/>
      <c r="AV9" s="129" t="s">
        <v>57</v>
      </c>
      <c r="AW9" s="100"/>
      <c r="AX9" s="100"/>
      <c r="AY9" s="110"/>
      <c r="AZ9" s="111"/>
      <c r="BA9" s="113"/>
      <c r="BB9" s="113"/>
      <c r="BC9" s="113"/>
      <c r="BD9" s="113"/>
      <c r="BE9" s="113"/>
      <c r="BF9" s="113"/>
      <c r="BG9" s="100"/>
      <c r="BH9" s="113"/>
      <c r="BI9" s="115"/>
      <c r="BJ9" s="128"/>
      <c r="BK9" s="125"/>
      <c r="BL9" s="126"/>
      <c r="BM9" s="110"/>
      <c r="BN9" s="107"/>
      <c r="BO9" s="108"/>
      <c r="BP9" s="100"/>
      <c r="BQ9" s="129" t="s">
        <v>57</v>
      </c>
      <c r="BR9" s="100"/>
      <c r="BS9" s="100"/>
      <c r="BT9" s="110"/>
      <c r="BU9" s="111"/>
      <c r="BV9" s="113"/>
      <c r="BW9" s="113"/>
      <c r="BX9" s="113"/>
      <c r="BY9" s="113"/>
      <c r="BZ9" s="113"/>
      <c r="CA9" s="113"/>
      <c r="CB9" s="100"/>
      <c r="CC9" s="113"/>
      <c r="CD9" s="115"/>
      <c r="CE9" s="128"/>
      <c r="CF9" s="125"/>
      <c r="CG9" s="126"/>
      <c r="CH9" s="110"/>
      <c r="CI9" s="107"/>
      <c r="CJ9" s="108"/>
      <c r="CK9" s="100"/>
      <c r="CL9" s="129" t="s">
        <v>57</v>
      </c>
      <c r="CM9" s="100"/>
      <c r="CN9" s="100"/>
      <c r="CO9" s="110"/>
      <c r="CP9" s="111"/>
      <c r="CQ9" s="113"/>
      <c r="CR9" s="113"/>
      <c r="CS9" s="113"/>
      <c r="CT9" s="113"/>
      <c r="CU9" s="113"/>
      <c r="CV9" s="113"/>
      <c r="CW9" s="100"/>
      <c r="CX9" s="113"/>
      <c r="CY9" s="115"/>
      <c r="CZ9" s="128"/>
      <c r="DA9" s="125"/>
      <c r="DB9" s="126"/>
      <c r="DC9" s="110"/>
      <c r="DD9" s="107"/>
      <c r="DE9" s="108"/>
      <c r="DF9" s="100"/>
      <c r="DG9" s="129" t="s">
        <v>57</v>
      </c>
      <c r="DH9" s="100"/>
      <c r="DI9" s="100"/>
      <c r="DJ9" s="110"/>
      <c r="DK9" s="111"/>
      <c r="DL9" s="113"/>
      <c r="DM9" s="113"/>
      <c r="DN9" s="113"/>
      <c r="DO9" s="113"/>
      <c r="DP9" s="113"/>
      <c r="DQ9" s="113"/>
      <c r="DR9" s="100"/>
      <c r="DS9" s="113"/>
      <c r="DT9" s="115"/>
      <c r="DU9" s="128"/>
      <c r="DV9" s="125"/>
      <c r="DW9" s="126"/>
      <c r="DX9" s="110"/>
    </row>
    <row r="10" spans="1:128" ht="15" customHeight="1" x14ac:dyDescent="0.15">
      <c r="A10" s="94"/>
      <c r="B10" s="95"/>
      <c r="C10" s="101" t="s">
        <v>58</v>
      </c>
      <c r="D10" s="103" t="s">
        <v>59</v>
      </c>
      <c r="E10" s="100"/>
      <c r="F10" s="130"/>
      <c r="G10" s="100"/>
      <c r="H10" s="100"/>
      <c r="I10" s="110"/>
      <c r="J10" s="111"/>
      <c r="K10" s="113"/>
      <c r="L10" s="113"/>
      <c r="M10" s="113"/>
      <c r="N10" s="113"/>
      <c r="O10" s="113"/>
      <c r="P10" s="113"/>
      <c r="Q10" s="100"/>
      <c r="R10" s="113"/>
      <c r="S10" s="115"/>
      <c r="T10" s="128"/>
      <c r="U10" s="119" t="s">
        <v>58</v>
      </c>
      <c r="V10" s="121" t="s">
        <v>59</v>
      </c>
      <c r="W10" s="110"/>
      <c r="X10" s="101" t="s">
        <v>58</v>
      </c>
      <c r="Y10" s="103" t="s">
        <v>59</v>
      </c>
      <c r="Z10" s="100"/>
      <c r="AA10" s="130"/>
      <c r="AB10" s="100"/>
      <c r="AC10" s="100"/>
      <c r="AD10" s="110"/>
      <c r="AE10" s="111"/>
      <c r="AF10" s="113"/>
      <c r="AG10" s="113"/>
      <c r="AH10" s="113"/>
      <c r="AI10" s="113"/>
      <c r="AJ10" s="113"/>
      <c r="AK10" s="113"/>
      <c r="AL10" s="100"/>
      <c r="AM10" s="113"/>
      <c r="AN10" s="115"/>
      <c r="AO10" s="128"/>
      <c r="AP10" s="119" t="s">
        <v>58</v>
      </c>
      <c r="AQ10" s="121" t="s">
        <v>59</v>
      </c>
      <c r="AR10" s="110"/>
      <c r="AS10" s="101" t="s">
        <v>58</v>
      </c>
      <c r="AT10" s="103" t="s">
        <v>59</v>
      </c>
      <c r="AU10" s="100"/>
      <c r="AV10" s="130"/>
      <c r="AW10" s="100"/>
      <c r="AX10" s="100"/>
      <c r="AY10" s="110"/>
      <c r="AZ10" s="111"/>
      <c r="BA10" s="113"/>
      <c r="BB10" s="113"/>
      <c r="BC10" s="113"/>
      <c r="BD10" s="113"/>
      <c r="BE10" s="113"/>
      <c r="BF10" s="113"/>
      <c r="BG10" s="100"/>
      <c r="BH10" s="113"/>
      <c r="BI10" s="115"/>
      <c r="BJ10" s="128"/>
      <c r="BK10" s="119" t="s">
        <v>58</v>
      </c>
      <c r="BL10" s="121" t="s">
        <v>59</v>
      </c>
      <c r="BM10" s="110"/>
      <c r="BN10" s="101" t="s">
        <v>58</v>
      </c>
      <c r="BO10" s="103" t="s">
        <v>59</v>
      </c>
      <c r="BP10" s="100"/>
      <c r="BQ10" s="130"/>
      <c r="BR10" s="100"/>
      <c r="BS10" s="100"/>
      <c r="BT10" s="110"/>
      <c r="BU10" s="111"/>
      <c r="BV10" s="113"/>
      <c r="BW10" s="113"/>
      <c r="BX10" s="113"/>
      <c r="BY10" s="113"/>
      <c r="BZ10" s="113"/>
      <c r="CA10" s="113"/>
      <c r="CB10" s="100"/>
      <c r="CC10" s="113"/>
      <c r="CD10" s="115"/>
      <c r="CE10" s="128"/>
      <c r="CF10" s="119" t="s">
        <v>58</v>
      </c>
      <c r="CG10" s="121" t="s">
        <v>59</v>
      </c>
      <c r="CH10" s="110"/>
      <c r="CI10" s="101" t="s">
        <v>58</v>
      </c>
      <c r="CJ10" s="103" t="s">
        <v>59</v>
      </c>
      <c r="CK10" s="100"/>
      <c r="CL10" s="130"/>
      <c r="CM10" s="100"/>
      <c r="CN10" s="100"/>
      <c r="CO10" s="110"/>
      <c r="CP10" s="111"/>
      <c r="CQ10" s="113"/>
      <c r="CR10" s="113"/>
      <c r="CS10" s="113"/>
      <c r="CT10" s="113"/>
      <c r="CU10" s="113"/>
      <c r="CV10" s="113"/>
      <c r="CW10" s="100"/>
      <c r="CX10" s="113"/>
      <c r="CY10" s="115"/>
      <c r="CZ10" s="128"/>
      <c r="DA10" s="119" t="s">
        <v>58</v>
      </c>
      <c r="DB10" s="121" t="s">
        <v>59</v>
      </c>
      <c r="DC10" s="110"/>
      <c r="DD10" s="101" t="s">
        <v>58</v>
      </c>
      <c r="DE10" s="103" t="s">
        <v>59</v>
      </c>
      <c r="DF10" s="100"/>
      <c r="DG10" s="130"/>
      <c r="DH10" s="100"/>
      <c r="DI10" s="100"/>
      <c r="DJ10" s="110"/>
      <c r="DK10" s="111"/>
      <c r="DL10" s="113"/>
      <c r="DM10" s="113"/>
      <c r="DN10" s="113"/>
      <c r="DO10" s="113"/>
      <c r="DP10" s="113"/>
      <c r="DQ10" s="113"/>
      <c r="DR10" s="100"/>
      <c r="DS10" s="113"/>
      <c r="DT10" s="115"/>
      <c r="DU10" s="128"/>
      <c r="DV10" s="119" t="s">
        <v>58</v>
      </c>
      <c r="DW10" s="121" t="s">
        <v>59</v>
      </c>
      <c r="DX10" s="110"/>
    </row>
    <row r="11" spans="1:128" ht="15" customHeight="1" x14ac:dyDescent="0.15">
      <c r="A11" s="94"/>
      <c r="B11" s="95"/>
      <c r="C11" s="102"/>
      <c r="D11" s="104"/>
      <c r="E11" s="100"/>
      <c r="F11" s="130"/>
      <c r="G11" s="100"/>
      <c r="H11" s="100"/>
      <c r="I11" s="110"/>
      <c r="J11" s="111"/>
      <c r="K11" s="113"/>
      <c r="L11" s="113"/>
      <c r="M11" s="113"/>
      <c r="N11" s="113"/>
      <c r="O11" s="113"/>
      <c r="P11" s="113"/>
      <c r="Q11" s="100"/>
      <c r="R11" s="113"/>
      <c r="S11" s="115"/>
      <c r="T11" s="128"/>
      <c r="U11" s="120"/>
      <c r="V11" s="122"/>
      <c r="W11" s="110"/>
      <c r="X11" s="102"/>
      <c r="Y11" s="104"/>
      <c r="Z11" s="100"/>
      <c r="AA11" s="130"/>
      <c r="AB11" s="100"/>
      <c r="AC11" s="100"/>
      <c r="AD11" s="110"/>
      <c r="AE11" s="111"/>
      <c r="AF11" s="113"/>
      <c r="AG11" s="113"/>
      <c r="AH11" s="113"/>
      <c r="AI11" s="113"/>
      <c r="AJ11" s="113"/>
      <c r="AK11" s="113"/>
      <c r="AL11" s="100"/>
      <c r="AM11" s="113"/>
      <c r="AN11" s="115"/>
      <c r="AO11" s="128"/>
      <c r="AP11" s="120"/>
      <c r="AQ11" s="122"/>
      <c r="AR11" s="110"/>
      <c r="AS11" s="102"/>
      <c r="AT11" s="104"/>
      <c r="AU11" s="100"/>
      <c r="AV11" s="130"/>
      <c r="AW11" s="100"/>
      <c r="AX11" s="100"/>
      <c r="AY11" s="110"/>
      <c r="AZ11" s="111"/>
      <c r="BA11" s="113"/>
      <c r="BB11" s="113"/>
      <c r="BC11" s="113"/>
      <c r="BD11" s="113"/>
      <c r="BE11" s="113"/>
      <c r="BF11" s="113"/>
      <c r="BG11" s="100"/>
      <c r="BH11" s="113"/>
      <c r="BI11" s="115"/>
      <c r="BJ11" s="128"/>
      <c r="BK11" s="120"/>
      <c r="BL11" s="122"/>
      <c r="BM11" s="110"/>
      <c r="BN11" s="102"/>
      <c r="BO11" s="104"/>
      <c r="BP11" s="100"/>
      <c r="BQ11" s="130"/>
      <c r="BR11" s="100"/>
      <c r="BS11" s="100"/>
      <c r="BT11" s="110"/>
      <c r="BU11" s="111"/>
      <c r="BV11" s="113"/>
      <c r="BW11" s="113"/>
      <c r="BX11" s="113"/>
      <c r="BY11" s="113"/>
      <c r="BZ11" s="113"/>
      <c r="CA11" s="113"/>
      <c r="CB11" s="100"/>
      <c r="CC11" s="113"/>
      <c r="CD11" s="115"/>
      <c r="CE11" s="128"/>
      <c r="CF11" s="120"/>
      <c r="CG11" s="122"/>
      <c r="CH11" s="110"/>
      <c r="CI11" s="102"/>
      <c r="CJ11" s="104"/>
      <c r="CK11" s="100"/>
      <c r="CL11" s="130"/>
      <c r="CM11" s="100"/>
      <c r="CN11" s="100"/>
      <c r="CO11" s="110"/>
      <c r="CP11" s="111"/>
      <c r="CQ11" s="113"/>
      <c r="CR11" s="113"/>
      <c r="CS11" s="113"/>
      <c r="CT11" s="113"/>
      <c r="CU11" s="113"/>
      <c r="CV11" s="113"/>
      <c r="CW11" s="100"/>
      <c r="CX11" s="113"/>
      <c r="CY11" s="115"/>
      <c r="CZ11" s="128"/>
      <c r="DA11" s="120"/>
      <c r="DB11" s="122"/>
      <c r="DC11" s="110"/>
      <c r="DD11" s="102"/>
      <c r="DE11" s="104"/>
      <c r="DF11" s="100"/>
      <c r="DG11" s="130"/>
      <c r="DH11" s="100"/>
      <c r="DI11" s="100"/>
      <c r="DJ11" s="110"/>
      <c r="DK11" s="111"/>
      <c r="DL11" s="113"/>
      <c r="DM11" s="113"/>
      <c r="DN11" s="113"/>
      <c r="DO11" s="113"/>
      <c r="DP11" s="113"/>
      <c r="DQ11" s="113"/>
      <c r="DR11" s="100"/>
      <c r="DS11" s="113"/>
      <c r="DT11" s="115"/>
      <c r="DU11" s="128"/>
      <c r="DV11" s="120"/>
      <c r="DW11" s="122"/>
      <c r="DX11" s="110"/>
    </row>
    <row r="12" spans="1:128" ht="15" customHeight="1" x14ac:dyDescent="0.15">
      <c r="A12" s="96"/>
      <c r="B12" s="97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</row>
    <row r="13" spans="1:128" s="16" customFormat="1" ht="12.6" customHeight="1" x14ac:dyDescent="0.15">
      <c r="A13" s="14">
        <v>1</v>
      </c>
      <c r="B13" s="15" t="s">
        <v>63</v>
      </c>
      <c r="C13" s="23">
        <v>109</v>
      </c>
      <c r="D13" s="24">
        <v>0</v>
      </c>
      <c r="E13" s="25">
        <v>109</v>
      </c>
      <c r="F13" s="24">
        <v>0</v>
      </c>
      <c r="G13" s="24">
        <v>20601135</v>
      </c>
      <c r="H13" s="24">
        <v>259940</v>
      </c>
      <c r="I13" s="26">
        <v>20341195</v>
      </c>
      <c r="J13" s="27">
        <v>1220466</v>
      </c>
      <c r="K13" s="24">
        <v>0</v>
      </c>
      <c r="L13" s="24">
        <v>4689</v>
      </c>
      <c r="M13" s="24">
        <v>0</v>
      </c>
      <c r="N13" s="24">
        <v>62249</v>
      </c>
      <c r="O13" s="24">
        <v>1104</v>
      </c>
      <c r="P13" s="25">
        <v>68042</v>
      </c>
      <c r="Q13" s="24">
        <v>0</v>
      </c>
      <c r="R13" s="24">
        <v>4029</v>
      </c>
      <c r="S13" s="26">
        <v>3292</v>
      </c>
      <c r="T13" s="23">
        <v>0</v>
      </c>
      <c r="U13" s="24">
        <v>1145103</v>
      </c>
      <c r="V13" s="24">
        <v>0</v>
      </c>
      <c r="W13" s="28">
        <v>1145103</v>
      </c>
      <c r="X13" s="27">
        <v>31438</v>
      </c>
      <c r="Y13" s="24">
        <v>614</v>
      </c>
      <c r="Z13" s="25">
        <v>32052</v>
      </c>
      <c r="AA13" s="24">
        <v>3</v>
      </c>
      <c r="AB13" s="24">
        <v>261483290</v>
      </c>
      <c r="AC13" s="24">
        <v>48296696</v>
      </c>
      <c r="AD13" s="26">
        <v>213186594</v>
      </c>
      <c r="AE13" s="27">
        <v>12789869</v>
      </c>
      <c r="AF13" s="24">
        <v>49440</v>
      </c>
      <c r="AG13" s="24">
        <v>13223</v>
      </c>
      <c r="AH13" s="24">
        <v>13980</v>
      </c>
      <c r="AI13" s="24">
        <v>1089210</v>
      </c>
      <c r="AJ13" s="24">
        <v>2056</v>
      </c>
      <c r="AK13" s="25">
        <v>1167909</v>
      </c>
      <c r="AL13" s="24">
        <v>37</v>
      </c>
      <c r="AM13" s="24">
        <v>12119</v>
      </c>
      <c r="AN13" s="26">
        <v>10445</v>
      </c>
      <c r="AO13" s="23">
        <v>25</v>
      </c>
      <c r="AP13" s="24">
        <v>11570935</v>
      </c>
      <c r="AQ13" s="24">
        <v>28399</v>
      </c>
      <c r="AR13" s="28">
        <v>11599334</v>
      </c>
      <c r="AS13" s="27">
        <v>8709</v>
      </c>
      <c r="AT13" s="24">
        <v>405</v>
      </c>
      <c r="AU13" s="25">
        <v>9114</v>
      </c>
      <c r="AV13" s="24">
        <v>3</v>
      </c>
      <c r="AW13" s="24">
        <v>18807813</v>
      </c>
      <c r="AX13" s="24">
        <v>8735298</v>
      </c>
      <c r="AY13" s="26">
        <v>10072515</v>
      </c>
      <c r="AZ13" s="27">
        <v>603978</v>
      </c>
      <c r="BA13" s="24">
        <v>16857</v>
      </c>
      <c r="BB13" s="24">
        <v>266</v>
      </c>
      <c r="BC13" s="24">
        <v>4434</v>
      </c>
      <c r="BD13" s="24">
        <v>18723</v>
      </c>
      <c r="BE13" s="24">
        <v>5</v>
      </c>
      <c r="BF13" s="25">
        <v>40285</v>
      </c>
      <c r="BG13" s="24">
        <v>37</v>
      </c>
      <c r="BH13" s="24">
        <v>395</v>
      </c>
      <c r="BI13" s="26">
        <v>79</v>
      </c>
      <c r="BJ13" s="23">
        <v>25</v>
      </c>
      <c r="BK13" s="24">
        <v>558579</v>
      </c>
      <c r="BL13" s="24">
        <v>4578</v>
      </c>
      <c r="BM13" s="28">
        <v>563157</v>
      </c>
      <c r="BN13" s="27">
        <v>14967</v>
      </c>
      <c r="BO13" s="24">
        <v>209</v>
      </c>
      <c r="BP13" s="25">
        <v>15176</v>
      </c>
      <c r="BQ13" s="24">
        <v>0</v>
      </c>
      <c r="BR13" s="24">
        <v>81867782</v>
      </c>
      <c r="BS13" s="24">
        <v>23148624</v>
      </c>
      <c r="BT13" s="26">
        <v>58719158</v>
      </c>
      <c r="BU13" s="27">
        <v>3522461</v>
      </c>
      <c r="BV13" s="24">
        <v>22969</v>
      </c>
      <c r="BW13" s="24">
        <v>1484</v>
      </c>
      <c r="BX13" s="24">
        <v>9546</v>
      </c>
      <c r="BY13" s="24">
        <v>272657</v>
      </c>
      <c r="BZ13" s="24">
        <v>134</v>
      </c>
      <c r="CA13" s="25">
        <v>306790</v>
      </c>
      <c r="CB13" s="24">
        <v>0</v>
      </c>
      <c r="CC13" s="24">
        <v>1512</v>
      </c>
      <c r="CD13" s="26">
        <v>1400</v>
      </c>
      <c r="CE13" s="23">
        <v>0</v>
      </c>
      <c r="CF13" s="24">
        <v>3188938</v>
      </c>
      <c r="CG13" s="24">
        <v>23821</v>
      </c>
      <c r="CH13" s="28">
        <v>3212759</v>
      </c>
      <c r="CI13" s="27">
        <v>2871</v>
      </c>
      <c r="CJ13" s="24">
        <v>0</v>
      </c>
      <c r="CK13" s="25">
        <v>2871</v>
      </c>
      <c r="CL13" s="24">
        <v>0</v>
      </c>
      <c r="CM13" s="24">
        <v>29559679</v>
      </c>
      <c r="CN13" s="24">
        <v>5694768</v>
      </c>
      <c r="CO13" s="26">
        <v>23864911</v>
      </c>
      <c r="CP13" s="27">
        <v>1431760</v>
      </c>
      <c r="CQ13" s="24">
        <v>4305</v>
      </c>
      <c r="CR13" s="24">
        <v>452</v>
      </c>
      <c r="CS13" s="24">
        <v>0</v>
      </c>
      <c r="CT13" s="24">
        <v>133181</v>
      </c>
      <c r="CU13" s="24">
        <v>15</v>
      </c>
      <c r="CV13" s="25">
        <v>137953</v>
      </c>
      <c r="CW13" s="24">
        <v>0</v>
      </c>
      <c r="CX13" s="24">
        <v>422</v>
      </c>
      <c r="CY13" s="26">
        <v>677</v>
      </c>
      <c r="CZ13" s="23">
        <v>0</v>
      </c>
      <c r="DA13" s="24">
        <v>1292708</v>
      </c>
      <c r="DB13" s="24">
        <v>0</v>
      </c>
      <c r="DC13" s="28">
        <v>1292708</v>
      </c>
      <c r="DD13" s="27">
        <v>4891</v>
      </c>
      <c r="DE13" s="24">
        <v>0</v>
      </c>
      <c r="DF13" s="25">
        <v>4891</v>
      </c>
      <c r="DG13" s="24">
        <v>0</v>
      </c>
      <c r="DH13" s="24">
        <v>131248016</v>
      </c>
      <c r="DI13" s="24">
        <v>10718006</v>
      </c>
      <c r="DJ13" s="26">
        <v>120530010</v>
      </c>
      <c r="DK13" s="27">
        <v>7231670</v>
      </c>
      <c r="DL13" s="24">
        <v>5309</v>
      </c>
      <c r="DM13" s="24">
        <v>11021</v>
      </c>
      <c r="DN13" s="24">
        <v>0</v>
      </c>
      <c r="DO13" s="24">
        <v>664649</v>
      </c>
      <c r="DP13" s="24">
        <v>1902</v>
      </c>
      <c r="DQ13" s="25">
        <v>682881</v>
      </c>
      <c r="DR13" s="24">
        <v>0</v>
      </c>
      <c r="DS13" s="24">
        <v>9790</v>
      </c>
      <c r="DT13" s="26">
        <v>8289</v>
      </c>
      <c r="DU13" s="23">
        <v>0</v>
      </c>
      <c r="DV13" s="24">
        <v>6530710</v>
      </c>
      <c r="DW13" s="24">
        <v>0</v>
      </c>
      <c r="DX13" s="28">
        <v>6530710</v>
      </c>
    </row>
    <row r="14" spans="1:128" s="16" customFormat="1" ht="12.6" customHeight="1" x14ac:dyDescent="0.15">
      <c r="A14" s="17">
        <v>2</v>
      </c>
      <c r="B14" s="18" t="s">
        <v>64</v>
      </c>
      <c r="C14" s="29">
        <v>69</v>
      </c>
      <c r="D14" s="30">
        <v>0</v>
      </c>
      <c r="E14" s="31">
        <v>69</v>
      </c>
      <c r="F14" s="30">
        <v>0</v>
      </c>
      <c r="G14" s="30">
        <v>16914824</v>
      </c>
      <c r="H14" s="30">
        <v>163982</v>
      </c>
      <c r="I14" s="32">
        <v>16750842</v>
      </c>
      <c r="J14" s="33">
        <v>1005046</v>
      </c>
      <c r="K14" s="30">
        <v>0</v>
      </c>
      <c r="L14" s="30">
        <v>4952</v>
      </c>
      <c r="M14" s="30">
        <v>0</v>
      </c>
      <c r="N14" s="30">
        <v>72398</v>
      </c>
      <c r="O14" s="30">
        <v>0</v>
      </c>
      <c r="P14" s="31">
        <v>77350</v>
      </c>
      <c r="Q14" s="30">
        <v>0</v>
      </c>
      <c r="R14" s="30">
        <v>152</v>
      </c>
      <c r="S14" s="32">
        <v>3</v>
      </c>
      <c r="T14" s="29">
        <v>0</v>
      </c>
      <c r="U14" s="30">
        <v>927541</v>
      </c>
      <c r="V14" s="30">
        <v>0</v>
      </c>
      <c r="W14" s="34">
        <v>927541</v>
      </c>
      <c r="X14" s="33">
        <v>85562</v>
      </c>
      <c r="Y14" s="30">
        <v>881</v>
      </c>
      <c r="Z14" s="31">
        <v>86443</v>
      </c>
      <c r="AA14" s="30">
        <v>16</v>
      </c>
      <c r="AB14" s="30">
        <v>571632859</v>
      </c>
      <c r="AC14" s="30">
        <v>129365450</v>
      </c>
      <c r="AD14" s="32">
        <v>442267409</v>
      </c>
      <c r="AE14" s="33">
        <v>26532181</v>
      </c>
      <c r="AF14" s="30">
        <v>137002</v>
      </c>
      <c r="AG14" s="30">
        <v>13708</v>
      </c>
      <c r="AH14" s="30">
        <v>105731</v>
      </c>
      <c r="AI14" s="30">
        <v>2354298</v>
      </c>
      <c r="AJ14" s="30">
        <v>1340</v>
      </c>
      <c r="AK14" s="31">
        <v>2612079</v>
      </c>
      <c r="AL14" s="30">
        <v>210</v>
      </c>
      <c r="AM14" s="30">
        <v>6841</v>
      </c>
      <c r="AN14" s="32">
        <v>10414</v>
      </c>
      <c r="AO14" s="29">
        <v>45</v>
      </c>
      <c r="AP14" s="30">
        <v>23895911</v>
      </c>
      <c r="AQ14" s="30">
        <v>6681</v>
      </c>
      <c r="AR14" s="34">
        <v>23902592</v>
      </c>
      <c r="AS14" s="33">
        <v>26569</v>
      </c>
      <c r="AT14" s="30">
        <v>873</v>
      </c>
      <c r="AU14" s="31">
        <v>27442</v>
      </c>
      <c r="AV14" s="30">
        <v>16</v>
      </c>
      <c r="AW14" s="30">
        <v>57036514</v>
      </c>
      <c r="AX14" s="30">
        <v>26633119</v>
      </c>
      <c r="AY14" s="32">
        <v>30403395</v>
      </c>
      <c r="AZ14" s="33">
        <v>1823055</v>
      </c>
      <c r="BA14" s="30">
        <v>50742</v>
      </c>
      <c r="BB14" s="30">
        <v>306</v>
      </c>
      <c r="BC14" s="30">
        <v>32824</v>
      </c>
      <c r="BD14" s="30">
        <v>62138</v>
      </c>
      <c r="BE14" s="30">
        <v>32</v>
      </c>
      <c r="BF14" s="31">
        <v>146042</v>
      </c>
      <c r="BG14" s="30">
        <v>210</v>
      </c>
      <c r="BH14" s="30">
        <v>308</v>
      </c>
      <c r="BI14" s="32">
        <v>309</v>
      </c>
      <c r="BJ14" s="29">
        <v>45</v>
      </c>
      <c r="BK14" s="30">
        <v>1674165</v>
      </c>
      <c r="BL14" s="30">
        <v>1976</v>
      </c>
      <c r="BM14" s="34">
        <v>1676141</v>
      </c>
      <c r="BN14" s="33">
        <v>41817</v>
      </c>
      <c r="BO14" s="30">
        <v>7</v>
      </c>
      <c r="BP14" s="31">
        <v>41824</v>
      </c>
      <c r="BQ14" s="30">
        <v>0</v>
      </c>
      <c r="BR14" s="30">
        <v>228216139</v>
      </c>
      <c r="BS14" s="30">
        <v>65627424</v>
      </c>
      <c r="BT14" s="32">
        <v>162588715</v>
      </c>
      <c r="BU14" s="33">
        <v>9753408</v>
      </c>
      <c r="BV14" s="30">
        <v>63142</v>
      </c>
      <c r="BW14" s="30">
        <v>2101</v>
      </c>
      <c r="BX14" s="30">
        <v>72836</v>
      </c>
      <c r="BY14" s="30">
        <v>774646</v>
      </c>
      <c r="BZ14" s="30">
        <v>466</v>
      </c>
      <c r="CA14" s="31">
        <v>913191</v>
      </c>
      <c r="CB14" s="30">
        <v>0</v>
      </c>
      <c r="CC14" s="30">
        <v>2689</v>
      </c>
      <c r="CD14" s="32">
        <v>2784</v>
      </c>
      <c r="CE14" s="29">
        <v>0</v>
      </c>
      <c r="CF14" s="30">
        <v>8833698</v>
      </c>
      <c r="CG14" s="30">
        <v>1046</v>
      </c>
      <c r="CH14" s="34">
        <v>8834744</v>
      </c>
      <c r="CI14" s="33">
        <v>7743</v>
      </c>
      <c r="CJ14" s="30">
        <v>0</v>
      </c>
      <c r="CK14" s="31">
        <v>7743</v>
      </c>
      <c r="CL14" s="30">
        <v>0</v>
      </c>
      <c r="CM14" s="30">
        <v>80374999</v>
      </c>
      <c r="CN14" s="30">
        <v>15888931</v>
      </c>
      <c r="CO14" s="32">
        <v>64486068</v>
      </c>
      <c r="CP14" s="33">
        <v>3868803</v>
      </c>
      <c r="CQ14" s="30">
        <v>11577</v>
      </c>
      <c r="CR14" s="30">
        <v>1037</v>
      </c>
      <c r="CS14" s="30">
        <v>71</v>
      </c>
      <c r="CT14" s="30">
        <v>382831</v>
      </c>
      <c r="CU14" s="30">
        <v>143</v>
      </c>
      <c r="CV14" s="31">
        <v>395659</v>
      </c>
      <c r="CW14" s="30">
        <v>0</v>
      </c>
      <c r="CX14" s="30">
        <v>912</v>
      </c>
      <c r="CY14" s="32">
        <v>1523</v>
      </c>
      <c r="CZ14" s="29">
        <v>0</v>
      </c>
      <c r="DA14" s="30">
        <v>3470709</v>
      </c>
      <c r="DB14" s="30">
        <v>0</v>
      </c>
      <c r="DC14" s="34">
        <v>3470709</v>
      </c>
      <c r="DD14" s="33">
        <v>9433</v>
      </c>
      <c r="DE14" s="30">
        <v>1</v>
      </c>
      <c r="DF14" s="31">
        <v>9434</v>
      </c>
      <c r="DG14" s="30">
        <v>0</v>
      </c>
      <c r="DH14" s="30">
        <v>206005207</v>
      </c>
      <c r="DI14" s="30">
        <v>21215976</v>
      </c>
      <c r="DJ14" s="32">
        <v>184789231</v>
      </c>
      <c r="DK14" s="33">
        <v>11086915</v>
      </c>
      <c r="DL14" s="30">
        <v>11541</v>
      </c>
      <c r="DM14" s="30">
        <v>10264</v>
      </c>
      <c r="DN14" s="30">
        <v>0</v>
      </c>
      <c r="DO14" s="30">
        <v>1134683</v>
      </c>
      <c r="DP14" s="30">
        <v>699</v>
      </c>
      <c r="DQ14" s="31">
        <v>1157187</v>
      </c>
      <c r="DR14" s="30">
        <v>0</v>
      </c>
      <c r="DS14" s="30">
        <v>2932</v>
      </c>
      <c r="DT14" s="32">
        <v>5798</v>
      </c>
      <c r="DU14" s="29">
        <v>0</v>
      </c>
      <c r="DV14" s="30">
        <v>9917339</v>
      </c>
      <c r="DW14" s="30">
        <v>3659</v>
      </c>
      <c r="DX14" s="34">
        <v>9920998</v>
      </c>
    </row>
    <row r="15" spans="1:128" s="16" customFormat="1" ht="12.6" customHeight="1" x14ac:dyDescent="0.15">
      <c r="A15" s="19">
        <v>3</v>
      </c>
      <c r="B15" s="20" t="s">
        <v>65</v>
      </c>
      <c r="C15" s="35">
        <v>561</v>
      </c>
      <c r="D15" s="36">
        <v>0</v>
      </c>
      <c r="E15" s="37">
        <v>561</v>
      </c>
      <c r="F15" s="36">
        <v>0</v>
      </c>
      <c r="G15" s="36">
        <v>129523144</v>
      </c>
      <c r="H15" s="36">
        <v>1262052</v>
      </c>
      <c r="I15" s="38">
        <v>128261092</v>
      </c>
      <c r="J15" s="39">
        <v>7695643</v>
      </c>
      <c r="K15" s="36">
        <v>0</v>
      </c>
      <c r="L15" s="36">
        <v>26998</v>
      </c>
      <c r="M15" s="36">
        <v>0</v>
      </c>
      <c r="N15" s="36">
        <v>362999</v>
      </c>
      <c r="O15" s="36">
        <v>228</v>
      </c>
      <c r="P15" s="37">
        <v>390225</v>
      </c>
      <c r="Q15" s="36">
        <v>0</v>
      </c>
      <c r="R15" s="36">
        <v>2982</v>
      </c>
      <c r="S15" s="38">
        <v>978</v>
      </c>
      <c r="T15" s="35">
        <v>0</v>
      </c>
      <c r="U15" s="36">
        <v>7301458</v>
      </c>
      <c r="V15" s="36">
        <v>0</v>
      </c>
      <c r="W15" s="40">
        <v>7301458</v>
      </c>
      <c r="X15" s="39">
        <v>114542</v>
      </c>
      <c r="Y15" s="36">
        <v>1349</v>
      </c>
      <c r="Z15" s="37">
        <v>115891</v>
      </c>
      <c r="AA15" s="36">
        <v>26</v>
      </c>
      <c r="AB15" s="36">
        <v>1027454545</v>
      </c>
      <c r="AC15" s="36">
        <v>174458253</v>
      </c>
      <c r="AD15" s="38">
        <v>852996292</v>
      </c>
      <c r="AE15" s="39">
        <v>51174716</v>
      </c>
      <c r="AF15" s="36">
        <v>178417</v>
      </c>
      <c r="AG15" s="36">
        <v>55413</v>
      </c>
      <c r="AH15" s="36">
        <v>50895</v>
      </c>
      <c r="AI15" s="36">
        <v>3903385</v>
      </c>
      <c r="AJ15" s="36">
        <v>7942</v>
      </c>
      <c r="AK15" s="37">
        <v>4196052</v>
      </c>
      <c r="AL15" s="36">
        <v>293</v>
      </c>
      <c r="AM15" s="36">
        <v>24089</v>
      </c>
      <c r="AN15" s="38">
        <v>26982</v>
      </c>
      <c r="AO15" s="35">
        <v>3231</v>
      </c>
      <c r="AP15" s="36">
        <v>46919726</v>
      </c>
      <c r="AQ15" s="36">
        <v>4343</v>
      </c>
      <c r="AR15" s="40">
        <v>46924069</v>
      </c>
      <c r="AS15" s="39">
        <v>36358</v>
      </c>
      <c r="AT15" s="36">
        <v>1342</v>
      </c>
      <c r="AU15" s="37">
        <v>37700</v>
      </c>
      <c r="AV15" s="36">
        <v>26</v>
      </c>
      <c r="AW15" s="36">
        <v>76927301</v>
      </c>
      <c r="AX15" s="36">
        <v>36143717</v>
      </c>
      <c r="AY15" s="38">
        <v>40783584</v>
      </c>
      <c r="AZ15" s="39">
        <v>2445468</v>
      </c>
      <c r="BA15" s="36">
        <v>69922</v>
      </c>
      <c r="BB15" s="36">
        <v>605</v>
      </c>
      <c r="BC15" s="36">
        <v>18177</v>
      </c>
      <c r="BD15" s="36">
        <v>71307</v>
      </c>
      <c r="BE15" s="36">
        <v>69</v>
      </c>
      <c r="BF15" s="37">
        <v>160080</v>
      </c>
      <c r="BG15" s="36">
        <v>293</v>
      </c>
      <c r="BH15" s="36">
        <v>856</v>
      </c>
      <c r="BI15" s="38">
        <v>550</v>
      </c>
      <c r="BJ15" s="35">
        <v>2268</v>
      </c>
      <c r="BK15" s="36">
        <v>2277878</v>
      </c>
      <c r="BL15" s="36">
        <v>3543</v>
      </c>
      <c r="BM15" s="40">
        <v>2281421</v>
      </c>
      <c r="BN15" s="39">
        <v>49283</v>
      </c>
      <c r="BO15" s="36">
        <v>7</v>
      </c>
      <c r="BP15" s="37">
        <v>49290</v>
      </c>
      <c r="BQ15" s="36">
        <v>0</v>
      </c>
      <c r="BR15" s="36">
        <v>266461571</v>
      </c>
      <c r="BS15" s="36">
        <v>76044746</v>
      </c>
      <c r="BT15" s="38">
        <v>190416825</v>
      </c>
      <c r="BU15" s="39">
        <v>11422810</v>
      </c>
      <c r="BV15" s="36">
        <v>74333</v>
      </c>
      <c r="BW15" s="36">
        <v>4159</v>
      </c>
      <c r="BX15" s="36">
        <v>32716</v>
      </c>
      <c r="BY15" s="36">
        <v>810530</v>
      </c>
      <c r="BZ15" s="36">
        <v>366</v>
      </c>
      <c r="CA15" s="37">
        <v>922104</v>
      </c>
      <c r="CB15" s="36">
        <v>0</v>
      </c>
      <c r="CC15" s="36">
        <v>3713</v>
      </c>
      <c r="CD15" s="38">
        <v>3606</v>
      </c>
      <c r="CE15" s="35">
        <v>563</v>
      </c>
      <c r="CF15" s="36">
        <v>10492024</v>
      </c>
      <c r="CG15" s="36">
        <v>800</v>
      </c>
      <c r="CH15" s="40">
        <v>10492824</v>
      </c>
      <c r="CI15" s="39">
        <v>9814</v>
      </c>
      <c r="CJ15" s="36">
        <v>0</v>
      </c>
      <c r="CK15" s="37">
        <v>9814</v>
      </c>
      <c r="CL15" s="36">
        <v>0</v>
      </c>
      <c r="CM15" s="36">
        <v>101885198</v>
      </c>
      <c r="CN15" s="36">
        <v>19938205</v>
      </c>
      <c r="CO15" s="38">
        <v>81946993</v>
      </c>
      <c r="CP15" s="39">
        <v>4916369</v>
      </c>
      <c r="CQ15" s="36">
        <v>14687</v>
      </c>
      <c r="CR15" s="36">
        <v>2129</v>
      </c>
      <c r="CS15" s="36">
        <v>2</v>
      </c>
      <c r="CT15" s="36">
        <v>434172</v>
      </c>
      <c r="CU15" s="36">
        <v>164</v>
      </c>
      <c r="CV15" s="37">
        <v>451154</v>
      </c>
      <c r="CW15" s="36">
        <v>0</v>
      </c>
      <c r="CX15" s="36">
        <v>2208</v>
      </c>
      <c r="CY15" s="38">
        <v>2591</v>
      </c>
      <c r="CZ15" s="35">
        <v>400</v>
      </c>
      <c r="DA15" s="36">
        <v>4460016</v>
      </c>
      <c r="DB15" s="36">
        <v>0</v>
      </c>
      <c r="DC15" s="40">
        <v>4460016</v>
      </c>
      <c r="DD15" s="39">
        <v>19087</v>
      </c>
      <c r="DE15" s="36">
        <v>0</v>
      </c>
      <c r="DF15" s="37">
        <v>19087</v>
      </c>
      <c r="DG15" s="36">
        <v>0</v>
      </c>
      <c r="DH15" s="36">
        <v>582180475</v>
      </c>
      <c r="DI15" s="36">
        <v>42331585</v>
      </c>
      <c r="DJ15" s="38">
        <v>539848890</v>
      </c>
      <c r="DK15" s="39">
        <v>32390069</v>
      </c>
      <c r="DL15" s="36">
        <v>19475</v>
      </c>
      <c r="DM15" s="36">
        <v>48520</v>
      </c>
      <c r="DN15" s="36">
        <v>0</v>
      </c>
      <c r="DO15" s="36">
        <v>2587376</v>
      </c>
      <c r="DP15" s="36">
        <v>7343</v>
      </c>
      <c r="DQ15" s="37">
        <v>2662714</v>
      </c>
      <c r="DR15" s="36">
        <v>0</v>
      </c>
      <c r="DS15" s="36">
        <v>17312</v>
      </c>
      <c r="DT15" s="38">
        <v>20235</v>
      </c>
      <c r="DU15" s="35">
        <v>0</v>
      </c>
      <c r="DV15" s="36">
        <v>29689808</v>
      </c>
      <c r="DW15" s="36">
        <v>0</v>
      </c>
      <c r="DX15" s="40">
        <v>29689808</v>
      </c>
    </row>
    <row r="16" spans="1:128" s="16" customFormat="1" ht="12.6" customHeight="1" x14ac:dyDescent="0.15">
      <c r="A16" s="17">
        <v>4</v>
      </c>
      <c r="B16" s="18" t="s">
        <v>66</v>
      </c>
      <c r="C16" s="29">
        <v>102</v>
      </c>
      <c r="D16" s="30">
        <v>0</v>
      </c>
      <c r="E16" s="31">
        <v>102</v>
      </c>
      <c r="F16" s="30">
        <v>0</v>
      </c>
      <c r="G16" s="30">
        <v>18871627</v>
      </c>
      <c r="H16" s="30">
        <v>260057</v>
      </c>
      <c r="I16" s="32">
        <v>18611570</v>
      </c>
      <c r="J16" s="33">
        <v>1116690</v>
      </c>
      <c r="K16" s="30">
        <v>0</v>
      </c>
      <c r="L16" s="30">
        <v>3041</v>
      </c>
      <c r="M16" s="30">
        <v>0</v>
      </c>
      <c r="N16" s="30">
        <v>66651</v>
      </c>
      <c r="O16" s="30">
        <v>0</v>
      </c>
      <c r="P16" s="31">
        <v>69692</v>
      </c>
      <c r="Q16" s="30">
        <v>0</v>
      </c>
      <c r="R16" s="30">
        <v>1437</v>
      </c>
      <c r="S16" s="32">
        <v>302</v>
      </c>
      <c r="T16" s="29">
        <v>0</v>
      </c>
      <c r="U16" s="30">
        <v>1045259</v>
      </c>
      <c r="V16" s="30">
        <v>0</v>
      </c>
      <c r="W16" s="34">
        <v>1045259</v>
      </c>
      <c r="X16" s="33">
        <v>150217</v>
      </c>
      <c r="Y16" s="30">
        <v>3614</v>
      </c>
      <c r="Z16" s="31">
        <v>153831</v>
      </c>
      <c r="AA16" s="30">
        <v>57</v>
      </c>
      <c r="AB16" s="30">
        <v>809872084</v>
      </c>
      <c r="AC16" s="30">
        <v>205250763</v>
      </c>
      <c r="AD16" s="32">
        <v>604621321</v>
      </c>
      <c r="AE16" s="33">
        <v>36270535</v>
      </c>
      <c r="AF16" s="30">
        <v>251005</v>
      </c>
      <c r="AG16" s="30">
        <v>18263</v>
      </c>
      <c r="AH16" s="30">
        <v>98579</v>
      </c>
      <c r="AI16" s="30">
        <v>2585078</v>
      </c>
      <c r="AJ16" s="30">
        <v>1570</v>
      </c>
      <c r="AK16" s="31">
        <v>2954495</v>
      </c>
      <c r="AL16" s="30">
        <v>564</v>
      </c>
      <c r="AM16" s="30">
        <v>12560</v>
      </c>
      <c r="AN16" s="32">
        <v>11400</v>
      </c>
      <c r="AO16" s="29">
        <v>0</v>
      </c>
      <c r="AP16" s="30">
        <v>33104924</v>
      </c>
      <c r="AQ16" s="30">
        <v>186592</v>
      </c>
      <c r="AR16" s="34">
        <v>33291516</v>
      </c>
      <c r="AS16" s="33">
        <v>65125</v>
      </c>
      <c r="AT16" s="30">
        <v>2234</v>
      </c>
      <c r="AU16" s="31">
        <v>67359</v>
      </c>
      <c r="AV16" s="30">
        <v>57</v>
      </c>
      <c r="AW16" s="30">
        <v>135377572</v>
      </c>
      <c r="AX16" s="30">
        <v>62251120</v>
      </c>
      <c r="AY16" s="32">
        <v>73126452</v>
      </c>
      <c r="AZ16" s="33">
        <v>4384724</v>
      </c>
      <c r="BA16" s="30">
        <v>123828</v>
      </c>
      <c r="BB16" s="30">
        <v>607</v>
      </c>
      <c r="BC16" s="30">
        <v>31124</v>
      </c>
      <c r="BD16" s="30">
        <v>105822</v>
      </c>
      <c r="BE16" s="30">
        <v>49</v>
      </c>
      <c r="BF16" s="31">
        <v>261430</v>
      </c>
      <c r="BG16" s="30">
        <v>564</v>
      </c>
      <c r="BH16" s="30">
        <v>695</v>
      </c>
      <c r="BI16" s="32">
        <v>450</v>
      </c>
      <c r="BJ16" s="29">
        <v>0</v>
      </c>
      <c r="BK16" s="30">
        <v>4091166</v>
      </c>
      <c r="BL16" s="30">
        <v>30419</v>
      </c>
      <c r="BM16" s="34">
        <v>4121585</v>
      </c>
      <c r="BN16" s="33">
        <v>65719</v>
      </c>
      <c r="BO16" s="30">
        <v>1380</v>
      </c>
      <c r="BP16" s="31">
        <v>67099</v>
      </c>
      <c r="BQ16" s="30">
        <v>0</v>
      </c>
      <c r="BR16" s="30">
        <v>345461106</v>
      </c>
      <c r="BS16" s="30">
        <v>101109175</v>
      </c>
      <c r="BT16" s="32">
        <v>244351931</v>
      </c>
      <c r="BU16" s="33">
        <v>14658117</v>
      </c>
      <c r="BV16" s="30">
        <v>101503</v>
      </c>
      <c r="BW16" s="30">
        <v>3461</v>
      </c>
      <c r="BX16" s="30">
        <v>67455</v>
      </c>
      <c r="BY16" s="30">
        <v>951770</v>
      </c>
      <c r="BZ16" s="30">
        <v>331</v>
      </c>
      <c r="CA16" s="31">
        <v>1124520</v>
      </c>
      <c r="CB16" s="30">
        <v>0</v>
      </c>
      <c r="CC16" s="30">
        <v>3360</v>
      </c>
      <c r="CD16" s="32">
        <v>3878</v>
      </c>
      <c r="CE16" s="29">
        <v>0</v>
      </c>
      <c r="CF16" s="30">
        <v>13370186</v>
      </c>
      <c r="CG16" s="30">
        <v>156173</v>
      </c>
      <c r="CH16" s="34">
        <v>13526359</v>
      </c>
      <c r="CI16" s="33">
        <v>8612</v>
      </c>
      <c r="CJ16" s="30">
        <v>0</v>
      </c>
      <c r="CK16" s="31">
        <v>8612</v>
      </c>
      <c r="CL16" s="30">
        <v>0</v>
      </c>
      <c r="CM16" s="30">
        <v>89465099</v>
      </c>
      <c r="CN16" s="30">
        <v>17815344</v>
      </c>
      <c r="CO16" s="32">
        <v>71649755</v>
      </c>
      <c r="CP16" s="33">
        <v>4298591</v>
      </c>
      <c r="CQ16" s="30">
        <v>12901</v>
      </c>
      <c r="CR16" s="30">
        <v>1916</v>
      </c>
      <c r="CS16" s="30">
        <v>0</v>
      </c>
      <c r="CT16" s="30">
        <v>381512</v>
      </c>
      <c r="CU16" s="30">
        <v>295</v>
      </c>
      <c r="CV16" s="31">
        <v>396624</v>
      </c>
      <c r="CW16" s="30">
        <v>0</v>
      </c>
      <c r="CX16" s="30">
        <v>1126</v>
      </c>
      <c r="CY16" s="32">
        <v>1249</v>
      </c>
      <c r="CZ16" s="29">
        <v>0</v>
      </c>
      <c r="DA16" s="30">
        <v>3899592</v>
      </c>
      <c r="DB16" s="30">
        <v>0</v>
      </c>
      <c r="DC16" s="34">
        <v>3899592</v>
      </c>
      <c r="DD16" s="33">
        <v>10761</v>
      </c>
      <c r="DE16" s="30">
        <v>0</v>
      </c>
      <c r="DF16" s="31">
        <v>10761</v>
      </c>
      <c r="DG16" s="30">
        <v>0</v>
      </c>
      <c r="DH16" s="30">
        <v>239568307</v>
      </c>
      <c r="DI16" s="30">
        <v>24075124</v>
      </c>
      <c r="DJ16" s="32">
        <v>215493183</v>
      </c>
      <c r="DK16" s="33">
        <v>12929103</v>
      </c>
      <c r="DL16" s="30">
        <v>12773</v>
      </c>
      <c r="DM16" s="30">
        <v>12279</v>
      </c>
      <c r="DN16" s="30">
        <v>0</v>
      </c>
      <c r="DO16" s="30">
        <v>1145974</v>
      </c>
      <c r="DP16" s="30">
        <v>895</v>
      </c>
      <c r="DQ16" s="31">
        <v>1171921</v>
      </c>
      <c r="DR16" s="30">
        <v>0</v>
      </c>
      <c r="DS16" s="30">
        <v>7379</v>
      </c>
      <c r="DT16" s="32">
        <v>5823</v>
      </c>
      <c r="DU16" s="29">
        <v>0</v>
      </c>
      <c r="DV16" s="30">
        <v>11743980</v>
      </c>
      <c r="DW16" s="30">
        <v>0</v>
      </c>
      <c r="DX16" s="34">
        <v>11743980</v>
      </c>
    </row>
    <row r="17" spans="1:128" s="16" customFormat="1" ht="12.6" customHeight="1" x14ac:dyDescent="0.15">
      <c r="A17" s="19">
        <v>5</v>
      </c>
      <c r="B17" s="20" t="s">
        <v>67</v>
      </c>
      <c r="C17" s="35">
        <v>80</v>
      </c>
      <c r="D17" s="36">
        <v>0</v>
      </c>
      <c r="E17" s="37">
        <v>80</v>
      </c>
      <c r="F17" s="36">
        <v>0</v>
      </c>
      <c r="G17" s="36">
        <v>13428223</v>
      </c>
      <c r="H17" s="36">
        <v>198674</v>
      </c>
      <c r="I17" s="38">
        <v>13229549</v>
      </c>
      <c r="J17" s="39">
        <v>793769</v>
      </c>
      <c r="K17" s="36">
        <v>0</v>
      </c>
      <c r="L17" s="36">
        <v>1293</v>
      </c>
      <c r="M17" s="36">
        <v>0</v>
      </c>
      <c r="N17" s="36">
        <v>48261</v>
      </c>
      <c r="O17" s="36">
        <v>0</v>
      </c>
      <c r="P17" s="37">
        <v>49554</v>
      </c>
      <c r="Q17" s="36">
        <v>0</v>
      </c>
      <c r="R17" s="36">
        <v>185</v>
      </c>
      <c r="S17" s="38">
        <v>743</v>
      </c>
      <c r="T17" s="35">
        <v>0</v>
      </c>
      <c r="U17" s="36">
        <v>743287</v>
      </c>
      <c r="V17" s="36">
        <v>0</v>
      </c>
      <c r="W17" s="40">
        <v>743287</v>
      </c>
      <c r="X17" s="39">
        <v>102808</v>
      </c>
      <c r="Y17" s="36">
        <v>2793</v>
      </c>
      <c r="Z17" s="37">
        <v>105601</v>
      </c>
      <c r="AA17" s="36">
        <v>25</v>
      </c>
      <c r="AB17" s="36">
        <v>646176953</v>
      </c>
      <c r="AC17" s="36">
        <v>151589940</v>
      </c>
      <c r="AD17" s="38">
        <v>494587013</v>
      </c>
      <c r="AE17" s="39">
        <v>29670560</v>
      </c>
      <c r="AF17" s="36">
        <v>168620</v>
      </c>
      <c r="AG17" s="36">
        <v>14332</v>
      </c>
      <c r="AH17" s="36">
        <v>73183</v>
      </c>
      <c r="AI17" s="36">
        <v>2306584</v>
      </c>
      <c r="AJ17" s="36">
        <v>1308</v>
      </c>
      <c r="AK17" s="37">
        <v>2564027</v>
      </c>
      <c r="AL17" s="36">
        <v>315</v>
      </c>
      <c r="AM17" s="36">
        <v>10863</v>
      </c>
      <c r="AN17" s="38">
        <v>11183</v>
      </c>
      <c r="AO17" s="35">
        <v>0</v>
      </c>
      <c r="AP17" s="36">
        <v>26929677</v>
      </c>
      <c r="AQ17" s="36">
        <v>154495</v>
      </c>
      <c r="AR17" s="40">
        <v>27084172</v>
      </c>
      <c r="AS17" s="39">
        <v>36310</v>
      </c>
      <c r="AT17" s="36">
        <v>1682</v>
      </c>
      <c r="AU17" s="37">
        <v>37992</v>
      </c>
      <c r="AV17" s="36">
        <v>25</v>
      </c>
      <c r="AW17" s="36">
        <v>77743604</v>
      </c>
      <c r="AX17" s="36">
        <v>35994340</v>
      </c>
      <c r="AY17" s="38">
        <v>41749264</v>
      </c>
      <c r="AZ17" s="39">
        <v>2503368</v>
      </c>
      <c r="BA17" s="36">
        <v>69532</v>
      </c>
      <c r="BB17" s="36">
        <v>477</v>
      </c>
      <c r="BC17" s="36">
        <v>22465</v>
      </c>
      <c r="BD17" s="36">
        <v>75455</v>
      </c>
      <c r="BE17" s="36">
        <v>20</v>
      </c>
      <c r="BF17" s="37">
        <v>167949</v>
      </c>
      <c r="BG17" s="36">
        <v>315</v>
      </c>
      <c r="BH17" s="36">
        <v>723</v>
      </c>
      <c r="BI17" s="38">
        <v>378</v>
      </c>
      <c r="BJ17" s="35">
        <v>0</v>
      </c>
      <c r="BK17" s="36">
        <v>2310282</v>
      </c>
      <c r="BL17" s="36">
        <v>23721</v>
      </c>
      <c r="BM17" s="40">
        <v>2334003</v>
      </c>
      <c r="BN17" s="39">
        <v>48007</v>
      </c>
      <c r="BO17" s="36">
        <v>1111</v>
      </c>
      <c r="BP17" s="37">
        <v>49118</v>
      </c>
      <c r="BQ17" s="36">
        <v>0</v>
      </c>
      <c r="BR17" s="36">
        <v>261362726</v>
      </c>
      <c r="BS17" s="36">
        <v>75672613</v>
      </c>
      <c r="BT17" s="38">
        <v>185690113</v>
      </c>
      <c r="BU17" s="39">
        <v>11139190</v>
      </c>
      <c r="BV17" s="36">
        <v>74226</v>
      </c>
      <c r="BW17" s="36">
        <v>2781</v>
      </c>
      <c r="BX17" s="36">
        <v>50616</v>
      </c>
      <c r="BY17" s="36">
        <v>792378</v>
      </c>
      <c r="BZ17" s="36">
        <v>666</v>
      </c>
      <c r="CA17" s="37">
        <v>920667</v>
      </c>
      <c r="CB17" s="36">
        <v>0</v>
      </c>
      <c r="CC17" s="36">
        <v>2902</v>
      </c>
      <c r="CD17" s="38">
        <v>2900</v>
      </c>
      <c r="CE17" s="35">
        <v>0</v>
      </c>
      <c r="CF17" s="36">
        <v>10081947</v>
      </c>
      <c r="CG17" s="36">
        <v>130774</v>
      </c>
      <c r="CH17" s="40">
        <v>10212721</v>
      </c>
      <c r="CI17" s="39">
        <v>7955</v>
      </c>
      <c r="CJ17" s="36">
        <v>0</v>
      </c>
      <c r="CK17" s="37">
        <v>7955</v>
      </c>
      <c r="CL17" s="36">
        <v>0</v>
      </c>
      <c r="CM17" s="36">
        <v>82785905</v>
      </c>
      <c r="CN17" s="36">
        <v>16405753</v>
      </c>
      <c r="CO17" s="38">
        <v>66380152</v>
      </c>
      <c r="CP17" s="39">
        <v>3982440</v>
      </c>
      <c r="CQ17" s="36">
        <v>11910</v>
      </c>
      <c r="CR17" s="36">
        <v>1579</v>
      </c>
      <c r="CS17" s="36">
        <v>0</v>
      </c>
      <c r="CT17" s="36">
        <v>360986</v>
      </c>
      <c r="CU17" s="36">
        <v>241</v>
      </c>
      <c r="CV17" s="37">
        <v>374716</v>
      </c>
      <c r="CW17" s="36">
        <v>0</v>
      </c>
      <c r="CX17" s="36">
        <v>1117</v>
      </c>
      <c r="CY17" s="38">
        <v>1505</v>
      </c>
      <c r="CZ17" s="35">
        <v>0</v>
      </c>
      <c r="DA17" s="36">
        <v>3605102</v>
      </c>
      <c r="DB17" s="36">
        <v>0</v>
      </c>
      <c r="DC17" s="40">
        <v>3605102</v>
      </c>
      <c r="DD17" s="39">
        <v>10536</v>
      </c>
      <c r="DE17" s="36">
        <v>0</v>
      </c>
      <c r="DF17" s="37">
        <v>10536</v>
      </c>
      <c r="DG17" s="36">
        <v>0</v>
      </c>
      <c r="DH17" s="36">
        <v>224284718</v>
      </c>
      <c r="DI17" s="36">
        <v>23517234</v>
      </c>
      <c r="DJ17" s="38">
        <v>200767484</v>
      </c>
      <c r="DK17" s="39">
        <v>12045562</v>
      </c>
      <c r="DL17" s="36">
        <v>12952</v>
      </c>
      <c r="DM17" s="36">
        <v>9495</v>
      </c>
      <c r="DN17" s="36">
        <v>102</v>
      </c>
      <c r="DO17" s="36">
        <v>1077765</v>
      </c>
      <c r="DP17" s="36">
        <v>381</v>
      </c>
      <c r="DQ17" s="37">
        <v>1100695</v>
      </c>
      <c r="DR17" s="36">
        <v>0</v>
      </c>
      <c r="DS17" s="36">
        <v>6121</v>
      </c>
      <c r="DT17" s="38">
        <v>6400</v>
      </c>
      <c r="DU17" s="35">
        <v>0</v>
      </c>
      <c r="DV17" s="36">
        <v>10932346</v>
      </c>
      <c r="DW17" s="36">
        <v>0</v>
      </c>
      <c r="DX17" s="40">
        <v>10932346</v>
      </c>
    </row>
    <row r="18" spans="1:128" s="16" customFormat="1" ht="12.6" customHeight="1" x14ac:dyDescent="0.15">
      <c r="A18" s="17">
        <v>6</v>
      </c>
      <c r="B18" s="18" t="s">
        <v>68</v>
      </c>
      <c r="C18" s="29">
        <v>16</v>
      </c>
      <c r="D18" s="30">
        <v>0</v>
      </c>
      <c r="E18" s="31">
        <v>16</v>
      </c>
      <c r="F18" s="30">
        <v>0</v>
      </c>
      <c r="G18" s="30">
        <v>3819784</v>
      </c>
      <c r="H18" s="30">
        <v>40462</v>
      </c>
      <c r="I18" s="32">
        <v>3779322</v>
      </c>
      <c r="J18" s="33">
        <v>226758</v>
      </c>
      <c r="K18" s="30">
        <v>0</v>
      </c>
      <c r="L18" s="30">
        <v>604</v>
      </c>
      <c r="M18" s="30">
        <v>0</v>
      </c>
      <c r="N18" s="30">
        <v>35336</v>
      </c>
      <c r="O18" s="30">
        <v>0</v>
      </c>
      <c r="P18" s="31">
        <v>35940</v>
      </c>
      <c r="Q18" s="30">
        <v>0</v>
      </c>
      <c r="R18" s="30">
        <v>1</v>
      </c>
      <c r="S18" s="32">
        <v>0</v>
      </c>
      <c r="T18" s="29">
        <v>0</v>
      </c>
      <c r="U18" s="30">
        <v>190817</v>
      </c>
      <c r="V18" s="30">
        <v>0</v>
      </c>
      <c r="W18" s="34">
        <v>190817</v>
      </c>
      <c r="X18" s="33">
        <v>93857</v>
      </c>
      <c r="Y18" s="30">
        <v>3726</v>
      </c>
      <c r="Z18" s="31">
        <v>97583</v>
      </c>
      <c r="AA18" s="30">
        <v>28</v>
      </c>
      <c r="AB18" s="30">
        <v>432677391</v>
      </c>
      <c r="AC18" s="30">
        <v>127250693</v>
      </c>
      <c r="AD18" s="32">
        <v>305426698</v>
      </c>
      <c r="AE18" s="33">
        <v>18321372</v>
      </c>
      <c r="AF18" s="30">
        <v>164583</v>
      </c>
      <c r="AG18" s="30">
        <v>7837</v>
      </c>
      <c r="AH18" s="30">
        <v>106246</v>
      </c>
      <c r="AI18" s="30">
        <v>1173816</v>
      </c>
      <c r="AJ18" s="30">
        <v>904</v>
      </c>
      <c r="AK18" s="31">
        <v>1453386</v>
      </c>
      <c r="AL18" s="30">
        <v>382</v>
      </c>
      <c r="AM18" s="30">
        <v>4940</v>
      </c>
      <c r="AN18" s="32">
        <v>5469</v>
      </c>
      <c r="AO18" s="29">
        <v>2702</v>
      </c>
      <c r="AP18" s="30">
        <v>16645867</v>
      </c>
      <c r="AQ18" s="30">
        <v>208626</v>
      </c>
      <c r="AR18" s="34">
        <v>16854493</v>
      </c>
      <c r="AS18" s="33">
        <v>42576</v>
      </c>
      <c r="AT18" s="30">
        <v>2214</v>
      </c>
      <c r="AU18" s="31">
        <v>44790</v>
      </c>
      <c r="AV18" s="30">
        <v>28</v>
      </c>
      <c r="AW18" s="30">
        <v>92062258</v>
      </c>
      <c r="AX18" s="30">
        <v>42977762</v>
      </c>
      <c r="AY18" s="32">
        <v>49084496</v>
      </c>
      <c r="AZ18" s="33">
        <v>2943217</v>
      </c>
      <c r="BA18" s="30">
        <v>85470</v>
      </c>
      <c r="BB18" s="30">
        <v>503</v>
      </c>
      <c r="BC18" s="30">
        <v>35590</v>
      </c>
      <c r="BD18" s="30">
        <v>74061</v>
      </c>
      <c r="BE18" s="30">
        <v>15</v>
      </c>
      <c r="BF18" s="31">
        <v>195639</v>
      </c>
      <c r="BG18" s="30">
        <v>382</v>
      </c>
      <c r="BH18" s="30">
        <v>716</v>
      </c>
      <c r="BI18" s="32">
        <v>374</v>
      </c>
      <c r="BJ18" s="29">
        <v>2623</v>
      </c>
      <c r="BK18" s="30">
        <v>2706591</v>
      </c>
      <c r="BL18" s="30">
        <v>36892</v>
      </c>
      <c r="BM18" s="34">
        <v>2743483</v>
      </c>
      <c r="BN18" s="33">
        <v>43909</v>
      </c>
      <c r="BO18" s="30">
        <v>1509</v>
      </c>
      <c r="BP18" s="31">
        <v>45418</v>
      </c>
      <c r="BQ18" s="30">
        <v>0</v>
      </c>
      <c r="BR18" s="30">
        <v>229725070</v>
      </c>
      <c r="BS18" s="30">
        <v>68471472</v>
      </c>
      <c r="BT18" s="32">
        <v>161253598</v>
      </c>
      <c r="BU18" s="33">
        <v>9673179</v>
      </c>
      <c r="BV18" s="30">
        <v>68926</v>
      </c>
      <c r="BW18" s="30">
        <v>1905</v>
      </c>
      <c r="BX18" s="30">
        <v>70656</v>
      </c>
      <c r="BY18" s="30">
        <v>614080</v>
      </c>
      <c r="BZ18" s="30">
        <v>82</v>
      </c>
      <c r="CA18" s="31">
        <v>755649</v>
      </c>
      <c r="CB18" s="30">
        <v>0</v>
      </c>
      <c r="CC18" s="30">
        <v>1683</v>
      </c>
      <c r="CD18" s="32">
        <v>1795</v>
      </c>
      <c r="CE18" s="29">
        <v>79</v>
      </c>
      <c r="CF18" s="30">
        <v>8744104</v>
      </c>
      <c r="CG18" s="30">
        <v>169869</v>
      </c>
      <c r="CH18" s="34">
        <v>8913973</v>
      </c>
      <c r="CI18" s="33">
        <v>3934</v>
      </c>
      <c r="CJ18" s="30">
        <v>0</v>
      </c>
      <c r="CK18" s="31">
        <v>3934</v>
      </c>
      <c r="CL18" s="30">
        <v>0</v>
      </c>
      <c r="CM18" s="30">
        <v>40595667</v>
      </c>
      <c r="CN18" s="30">
        <v>8077533</v>
      </c>
      <c r="CO18" s="32">
        <v>32518134</v>
      </c>
      <c r="CP18" s="33">
        <v>1950905</v>
      </c>
      <c r="CQ18" s="30">
        <v>5885</v>
      </c>
      <c r="CR18" s="30">
        <v>807</v>
      </c>
      <c r="CS18" s="30">
        <v>0</v>
      </c>
      <c r="CT18" s="30">
        <v>158511</v>
      </c>
      <c r="CU18" s="30">
        <v>36</v>
      </c>
      <c r="CV18" s="31">
        <v>165239</v>
      </c>
      <c r="CW18" s="30">
        <v>0</v>
      </c>
      <c r="CX18" s="30">
        <v>516</v>
      </c>
      <c r="CY18" s="32">
        <v>426</v>
      </c>
      <c r="CZ18" s="29">
        <v>0</v>
      </c>
      <c r="DA18" s="30">
        <v>1784724</v>
      </c>
      <c r="DB18" s="30">
        <v>0</v>
      </c>
      <c r="DC18" s="34">
        <v>1784724</v>
      </c>
      <c r="DD18" s="33">
        <v>3438</v>
      </c>
      <c r="DE18" s="30">
        <v>3</v>
      </c>
      <c r="DF18" s="31">
        <v>3441</v>
      </c>
      <c r="DG18" s="30">
        <v>0</v>
      </c>
      <c r="DH18" s="30">
        <v>70294396</v>
      </c>
      <c r="DI18" s="30">
        <v>7723926</v>
      </c>
      <c r="DJ18" s="32">
        <v>62570470</v>
      </c>
      <c r="DK18" s="33">
        <v>3754071</v>
      </c>
      <c r="DL18" s="30">
        <v>4302</v>
      </c>
      <c r="DM18" s="30">
        <v>4622</v>
      </c>
      <c r="DN18" s="30">
        <v>0</v>
      </c>
      <c r="DO18" s="30">
        <v>327164</v>
      </c>
      <c r="DP18" s="30">
        <v>771</v>
      </c>
      <c r="DQ18" s="31">
        <v>336859</v>
      </c>
      <c r="DR18" s="30">
        <v>0</v>
      </c>
      <c r="DS18" s="30">
        <v>2025</v>
      </c>
      <c r="DT18" s="32">
        <v>2874</v>
      </c>
      <c r="DU18" s="29">
        <v>0</v>
      </c>
      <c r="DV18" s="30">
        <v>3410448</v>
      </c>
      <c r="DW18" s="30">
        <v>1865</v>
      </c>
      <c r="DX18" s="34">
        <v>3412313</v>
      </c>
    </row>
    <row r="19" spans="1:128" s="16" customFormat="1" ht="12.6" customHeight="1" x14ac:dyDescent="0.15">
      <c r="A19" s="19">
        <v>7</v>
      </c>
      <c r="B19" s="20" t="s">
        <v>69</v>
      </c>
      <c r="C19" s="35">
        <v>8</v>
      </c>
      <c r="D19" s="36">
        <v>0</v>
      </c>
      <c r="E19" s="37">
        <v>8</v>
      </c>
      <c r="F19" s="36">
        <v>0</v>
      </c>
      <c r="G19" s="36">
        <v>1229036</v>
      </c>
      <c r="H19" s="36">
        <v>16241</v>
      </c>
      <c r="I19" s="38">
        <v>1212795</v>
      </c>
      <c r="J19" s="39">
        <v>72767</v>
      </c>
      <c r="K19" s="36">
        <v>0</v>
      </c>
      <c r="L19" s="36">
        <v>279</v>
      </c>
      <c r="M19" s="36">
        <v>0</v>
      </c>
      <c r="N19" s="36">
        <v>1842</v>
      </c>
      <c r="O19" s="36">
        <v>0</v>
      </c>
      <c r="P19" s="37">
        <v>2121</v>
      </c>
      <c r="Q19" s="36">
        <v>0</v>
      </c>
      <c r="R19" s="36">
        <v>0</v>
      </c>
      <c r="S19" s="38">
        <v>0</v>
      </c>
      <c r="T19" s="35">
        <v>0</v>
      </c>
      <c r="U19" s="36">
        <v>70646</v>
      </c>
      <c r="V19" s="36">
        <v>0</v>
      </c>
      <c r="W19" s="40">
        <v>70646</v>
      </c>
      <c r="X19" s="39">
        <v>128376</v>
      </c>
      <c r="Y19" s="36">
        <v>6006</v>
      </c>
      <c r="Z19" s="37">
        <v>134382</v>
      </c>
      <c r="AA19" s="36">
        <v>45</v>
      </c>
      <c r="AB19" s="36">
        <v>543117838</v>
      </c>
      <c r="AC19" s="36">
        <v>172823722</v>
      </c>
      <c r="AD19" s="38">
        <v>370294116</v>
      </c>
      <c r="AE19" s="39">
        <v>22211806</v>
      </c>
      <c r="AF19" s="36">
        <v>229264</v>
      </c>
      <c r="AG19" s="36">
        <v>6992</v>
      </c>
      <c r="AH19" s="36">
        <v>185015</v>
      </c>
      <c r="AI19" s="36">
        <v>1352474</v>
      </c>
      <c r="AJ19" s="36">
        <v>373</v>
      </c>
      <c r="AK19" s="37">
        <v>1774118</v>
      </c>
      <c r="AL19" s="36">
        <v>428</v>
      </c>
      <c r="AM19" s="36">
        <v>2979</v>
      </c>
      <c r="AN19" s="38">
        <v>3411</v>
      </c>
      <c r="AO19" s="35">
        <v>62</v>
      </c>
      <c r="AP19" s="36">
        <v>20096453</v>
      </c>
      <c r="AQ19" s="36">
        <v>334355</v>
      </c>
      <c r="AR19" s="40">
        <v>20430808</v>
      </c>
      <c r="AS19" s="39">
        <v>61624</v>
      </c>
      <c r="AT19" s="36">
        <v>3577</v>
      </c>
      <c r="AU19" s="37">
        <v>65201</v>
      </c>
      <c r="AV19" s="36">
        <v>45</v>
      </c>
      <c r="AW19" s="36">
        <v>135456886</v>
      </c>
      <c r="AX19" s="36">
        <v>63483671</v>
      </c>
      <c r="AY19" s="38">
        <v>71973215</v>
      </c>
      <c r="AZ19" s="39">
        <v>4315677</v>
      </c>
      <c r="BA19" s="36">
        <v>125067</v>
      </c>
      <c r="BB19" s="36">
        <v>328</v>
      </c>
      <c r="BC19" s="36">
        <v>66368</v>
      </c>
      <c r="BD19" s="36">
        <v>110480</v>
      </c>
      <c r="BE19" s="36">
        <v>10</v>
      </c>
      <c r="BF19" s="37">
        <v>302253</v>
      </c>
      <c r="BG19" s="36">
        <v>428</v>
      </c>
      <c r="BH19" s="36">
        <v>414</v>
      </c>
      <c r="BI19" s="38">
        <v>457</v>
      </c>
      <c r="BJ19" s="35">
        <v>62</v>
      </c>
      <c r="BK19" s="36">
        <v>3946495</v>
      </c>
      <c r="BL19" s="36">
        <v>65568</v>
      </c>
      <c r="BM19" s="40">
        <v>4012063</v>
      </c>
      <c r="BN19" s="39">
        <v>59679</v>
      </c>
      <c r="BO19" s="36">
        <v>2429</v>
      </c>
      <c r="BP19" s="37">
        <v>62108</v>
      </c>
      <c r="BQ19" s="36">
        <v>0</v>
      </c>
      <c r="BR19" s="36">
        <v>308219905</v>
      </c>
      <c r="BS19" s="36">
        <v>93864770</v>
      </c>
      <c r="BT19" s="38">
        <v>214355135</v>
      </c>
      <c r="BU19" s="39">
        <v>12858514</v>
      </c>
      <c r="BV19" s="36">
        <v>94254</v>
      </c>
      <c r="BW19" s="36">
        <v>1851</v>
      </c>
      <c r="BX19" s="36">
        <v>118565</v>
      </c>
      <c r="BY19" s="36">
        <v>809556</v>
      </c>
      <c r="BZ19" s="36">
        <v>240</v>
      </c>
      <c r="CA19" s="37">
        <v>1024466</v>
      </c>
      <c r="CB19" s="36">
        <v>0</v>
      </c>
      <c r="CC19" s="36">
        <v>1749</v>
      </c>
      <c r="CD19" s="38">
        <v>1801</v>
      </c>
      <c r="CE19" s="35">
        <v>0</v>
      </c>
      <c r="CF19" s="36">
        <v>11561711</v>
      </c>
      <c r="CG19" s="36">
        <v>268787</v>
      </c>
      <c r="CH19" s="40">
        <v>11830498</v>
      </c>
      <c r="CI19" s="39">
        <v>4107</v>
      </c>
      <c r="CJ19" s="36">
        <v>0</v>
      </c>
      <c r="CK19" s="37">
        <v>4107</v>
      </c>
      <c r="CL19" s="36">
        <v>0</v>
      </c>
      <c r="CM19" s="36">
        <v>42506667</v>
      </c>
      <c r="CN19" s="36">
        <v>8690760</v>
      </c>
      <c r="CO19" s="38">
        <v>33815907</v>
      </c>
      <c r="CP19" s="39">
        <v>2028762</v>
      </c>
      <c r="CQ19" s="36">
        <v>6153</v>
      </c>
      <c r="CR19" s="36">
        <v>644</v>
      </c>
      <c r="CS19" s="36">
        <v>0</v>
      </c>
      <c r="CT19" s="36">
        <v>170606</v>
      </c>
      <c r="CU19" s="36">
        <v>123</v>
      </c>
      <c r="CV19" s="37">
        <v>177526</v>
      </c>
      <c r="CW19" s="36">
        <v>0</v>
      </c>
      <c r="CX19" s="36">
        <v>393</v>
      </c>
      <c r="CY19" s="38">
        <v>330</v>
      </c>
      <c r="CZ19" s="35">
        <v>0</v>
      </c>
      <c r="DA19" s="36">
        <v>1850513</v>
      </c>
      <c r="DB19" s="36">
        <v>0</v>
      </c>
      <c r="DC19" s="40">
        <v>1850513</v>
      </c>
      <c r="DD19" s="39">
        <v>2966</v>
      </c>
      <c r="DE19" s="36">
        <v>0</v>
      </c>
      <c r="DF19" s="37">
        <v>2966</v>
      </c>
      <c r="DG19" s="36">
        <v>0</v>
      </c>
      <c r="DH19" s="36">
        <v>56934380</v>
      </c>
      <c r="DI19" s="36">
        <v>6784521</v>
      </c>
      <c r="DJ19" s="38">
        <v>50149859</v>
      </c>
      <c r="DK19" s="39">
        <v>3008853</v>
      </c>
      <c r="DL19" s="36">
        <v>3790</v>
      </c>
      <c r="DM19" s="36">
        <v>4169</v>
      </c>
      <c r="DN19" s="36">
        <v>82</v>
      </c>
      <c r="DO19" s="36">
        <v>261832</v>
      </c>
      <c r="DP19" s="36">
        <v>0</v>
      </c>
      <c r="DQ19" s="37">
        <v>269873</v>
      </c>
      <c r="DR19" s="36">
        <v>0</v>
      </c>
      <c r="DS19" s="36">
        <v>423</v>
      </c>
      <c r="DT19" s="38">
        <v>823</v>
      </c>
      <c r="DU19" s="35">
        <v>0</v>
      </c>
      <c r="DV19" s="36">
        <v>2737734</v>
      </c>
      <c r="DW19" s="36">
        <v>0</v>
      </c>
      <c r="DX19" s="40">
        <v>2737734</v>
      </c>
    </row>
    <row r="20" spans="1:128" s="16" customFormat="1" ht="12.6" customHeight="1" x14ac:dyDescent="0.15">
      <c r="A20" s="17">
        <v>8</v>
      </c>
      <c r="B20" s="18" t="s">
        <v>70</v>
      </c>
      <c r="C20" s="29">
        <v>38</v>
      </c>
      <c r="D20" s="30">
        <v>0</v>
      </c>
      <c r="E20" s="31">
        <v>38</v>
      </c>
      <c r="F20" s="30">
        <v>0</v>
      </c>
      <c r="G20" s="30">
        <v>6407744</v>
      </c>
      <c r="H20" s="30">
        <v>80916</v>
      </c>
      <c r="I20" s="32">
        <v>6326828</v>
      </c>
      <c r="J20" s="33">
        <v>379607</v>
      </c>
      <c r="K20" s="30">
        <v>0</v>
      </c>
      <c r="L20" s="30">
        <v>998</v>
      </c>
      <c r="M20" s="30">
        <v>0</v>
      </c>
      <c r="N20" s="30">
        <v>28643</v>
      </c>
      <c r="O20" s="30">
        <v>0</v>
      </c>
      <c r="P20" s="31">
        <v>29641</v>
      </c>
      <c r="Q20" s="30">
        <v>0</v>
      </c>
      <c r="R20" s="30">
        <v>9</v>
      </c>
      <c r="S20" s="32">
        <v>4</v>
      </c>
      <c r="T20" s="29">
        <v>0</v>
      </c>
      <c r="U20" s="30">
        <v>349953</v>
      </c>
      <c r="V20" s="30">
        <v>0</v>
      </c>
      <c r="W20" s="34">
        <v>349953</v>
      </c>
      <c r="X20" s="33">
        <v>231507</v>
      </c>
      <c r="Y20" s="30">
        <v>12784</v>
      </c>
      <c r="Z20" s="31">
        <v>244291</v>
      </c>
      <c r="AA20" s="30">
        <v>104</v>
      </c>
      <c r="AB20" s="30">
        <v>1140776830</v>
      </c>
      <c r="AC20" s="30">
        <v>335253855</v>
      </c>
      <c r="AD20" s="32">
        <v>805522975</v>
      </c>
      <c r="AE20" s="33">
        <v>48320720</v>
      </c>
      <c r="AF20" s="30">
        <v>417150</v>
      </c>
      <c r="AG20" s="30">
        <v>15090</v>
      </c>
      <c r="AH20" s="30">
        <v>407970</v>
      </c>
      <c r="AI20" s="30">
        <v>3438698</v>
      </c>
      <c r="AJ20" s="30">
        <v>4584</v>
      </c>
      <c r="AK20" s="31">
        <v>4283492</v>
      </c>
      <c r="AL20" s="30">
        <v>1046</v>
      </c>
      <c r="AM20" s="30">
        <v>9266</v>
      </c>
      <c r="AN20" s="32">
        <v>12779</v>
      </c>
      <c r="AO20" s="29">
        <v>3037</v>
      </c>
      <c r="AP20" s="30">
        <v>43251994</v>
      </c>
      <c r="AQ20" s="30">
        <v>759106</v>
      </c>
      <c r="AR20" s="34">
        <v>44011100</v>
      </c>
      <c r="AS20" s="33">
        <v>102345</v>
      </c>
      <c r="AT20" s="30">
        <v>7143</v>
      </c>
      <c r="AU20" s="31">
        <v>109488</v>
      </c>
      <c r="AV20" s="30">
        <v>104</v>
      </c>
      <c r="AW20" s="30">
        <v>224591696</v>
      </c>
      <c r="AX20" s="30">
        <v>106805627</v>
      </c>
      <c r="AY20" s="32">
        <v>117786069</v>
      </c>
      <c r="AZ20" s="33">
        <v>7062594</v>
      </c>
      <c r="BA20" s="30">
        <v>215189</v>
      </c>
      <c r="BB20" s="30">
        <v>823</v>
      </c>
      <c r="BC20" s="30">
        <v>134063</v>
      </c>
      <c r="BD20" s="30">
        <v>180155</v>
      </c>
      <c r="BE20" s="30">
        <v>40</v>
      </c>
      <c r="BF20" s="31">
        <v>530270</v>
      </c>
      <c r="BG20" s="30">
        <v>1046</v>
      </c>
      <c r="BH20" s="30">
        <v>1243</v>
      </c>
      <c r="BI20" s="32">
        <v>720</v>
      </c>
      <c r="BJ20" s="29">
        <v>2884</v>
      </c>
      <c r="BK20" s="30">
        <v>6392483</v>
      </c>
      <c r="BL20" s="30">
        <v>133948</v>
      </c>
      <c r="BM20" s="34">
        <v>6526431</v>
      </c>
      <c r="BN20" s="33">
        <v>106418</v>
      </c>
      <c r="BO20" s="30">
        <v>5638</v>
      </c>
      <c r="BP20" s="31">
        <v>112056</v>
      </c>
      <c r="BQ20" s="30">
        <v>0</v>
      </c>
      <c r="BR20" s="30">
        <v>584214674</v>
      </c>
      <c r="BS20" s="30">
        <v>177595141</v>
      </c>
      <c r="BT20" s="32">
        <v>406619533</v>
      </c>
      <c r="BU20" s="33">
        <v>24392156</v>
      </c>
      <c r="BV20" s="30">
        <v>170187</v>
      </c>
      <c r="BW20" s="30">
        <v>4285</v>
      </c>
      <c r="BX20" s="30">
        <v>273745</v>
      </c>
      <c r="BY20" s="30">
        <v>1603037</v>
      </c>
      <c r="BZ20" s="30">
        <v>550</v>
      </c>
      <c r="CA20" s="31">
        <v>2051804</v>
      </c>
      <c r="CB20" s="30">
        <v>0</v>
      </c>
      <c r="CC20" s="30">
        <v>4738</v>
      </c>
      <c r="CD20" s="32">
        <v>4643</v>
      </c>
      <c r="CE20" s="29">
        <v>153</v>
      </c>
      <c r="CF20" s="30">
        <v>21706739</v>
      </c>
      <c r="CG20" s="30">
        <v>624079</v>
      </c>
      <c r="CH20" s="34">
        <v>22330818</v>
      </c>
      <c r="CI20" s="33">
        <v>12189</v>
      </c>
      <c r="CJ20" s="30">
        <v>1</v>
      </c>
      <c r="CK20" s="31">
        <v>12190</v>
      </c>
      <c r="CL20" s="30">
        <v>0</v>
      </c>
      <c r="CM20" s="30">
        <v>127258700</v>
      </c>
      <c r="CN20" s="30">
        <v>26293537</v>
      </c>
      <c r="CO20" s="32">
        <v>100965163</v>
      </c>
      <c r="CP20" s="33">
        <v>6057333</v>
      </c>
      <c r="CQ20" s="30">
        <v>18238</v>
      </c>
      <c r="CR20" s="30">
        <v>1907</v>
      </c>
      <c r="CS20" s="30">
        <v>0</v>
      </c>
      <c r="CT20" s="30">
        <v>564489</v>
      </c>
      <c r="CU20" s="30">
        <v>324</v>
      </c>
      <c r="CV20" s="31">
        <v>584958</v>
      </c>
      <c r="CW20" s="30">
        <v>0</v>
      </c>
      <c r="CX20" s="30">
        <v>1080</v>
      </c>
      <c r="CY20" s="32">
        <v>1423</v>
      </c>
      <c r="CZ20" s="29">
        <v>0</v>
      </c>
      <c r="DA20" s="30">
        <v>5469420</v>
      </c>
      <c r="DB20" s="30">
        <v>452</v>
      </c>
      <c r="DC20" s="34">
        <v>5469872</v>
      </c>
      <c r="DD20" s="33">
        <v>10555</v>
      </c>
      <c r="DE20" s="30">
        <v>2</v>
      </c>
      <c r="DF20" s="31">
        <v>10557</v>
      </c>
      <c r="DG20" s="30">
        <v>0</v>
      </c>
      <c r="DH20" s="30">
        <v>204711760</v>
      </c>
      <c r="DI20" s="30">
        <v>24559550</v>
      </c>
      <c r="DJ20" s="32">
        <v>180152210</v>
      </c>
      <c r="DK20" s="33">
        <v>10808637</v>
      </c>
      <c r="DL20" s="30">
        <v>13536</v>
      </c>
      <c r="DM20" s="30">
        <v>8075</v>
      </c>
      <c r="DN20" s="30">
        <v>162</v>
      </c>
      <c r="DO20" s="30">
        <v>1091017</v>
      </c>
      <c r="DP20" s="30">
        <v>3670</v>
      </c>
      <c r="DQ20" s="31">
        <v>1116460</v>
      </c>
      <c r="DR20" s="30">
        <v>0</v>
      </c>
      <c r="DS20" s="30">
        <v>2205</v>
      </c>
      <c r="DT20" s="32">
        <v>5993</v>
      </c>
      <c r="DU20" s="29">
        <v>0</v>
      </c>
      <c r="DV20" s="30">
        <v>9683352</v>
      </c>
      <c r="DW20" s="30">
        <v>627</v>
      </c>
      <c r="DX20" s="34">
        <v>9683979</v>
      </c>
    </row>
    <row r="21" spans="1:128" s="16" customFormat="1" ht="12.6" customHeight="1" x14ac:dyDescent="0.15">
      <c r="A21" s="19">
        <v>9</v>
      </c>
      <c r="B21" s="20" t="s">
        <v>71</v>
      </c>
      <c r="C21" s="35">
        <v>82</v>
      </c>
      <c r="D21" s="36">
        <v>0</v>
      </c>
      <c r="E21" s="37">
        <v>82</v>
      </c>
      <c r="F21" s="36">
        <v>0</v>
      </c>
      <c r="G21" s="36">
        <v>13705248</v>
      </c>
      <c r="H21" s="36">
        <v>200142</v>
      </c>
      <c r="I21" s="38">
        <v>13505106</v>
      </c>
      <c r="J21" s="39">
        <v>810305</v>
      </c>
      <c r="K21" s="36">
        <v>0</v>
      </c>
      <c r="L21" s="36">
        <v>2568</v>
      </c>
      <c r="M21" s="36">
        <v>0</v>
      </c>
      <c r="N21" s="36">
        <v>63702</v>
      </c>
      <c r="O21" s="36">
        <v>0</v>
      </c>
      <c r="P21" s="37">
        <v>66270</v>
      </c>
      <c r="Q21" s="36">
        <v>0</v>
      </c>
      <c r="R21" s="36">
        <v>394</v>
      </c>
      <c r="S21" s="38">
        <v>213</v>
      </c>
      <c r="T21" s="35">
        <v>0</v>
      </c>
      <c r="U21" s="36">
        <v>743428</v>
      </c>
      <c r="V21" s="36">
        <v>0</v>
      </c>
      <c r="W21" s="40">
        <v>743428</v>
      </c>
      <c r="X21" s="39">
        <v>196060</v>
      </c>
      <c r="Y21" s="36">
        <v>2320</v>
      </c>
      <c r="Z21" s="37">
        <v>198380</v>
      </c>
      <c r="AA21" s="36">
        <v>56</v>
      </c>
      <c r="AB21" s="36">
        <v>987766910</v>
      </c>
      <c r="AC21" s="36">
        <v>270891001</v>
      </c>
      <c r="AD21" s="38">
        <v>716875909</v>
      </c>
      <c r="AE21" s="39">
        <v>43003872</v>
      </c>
      <c r="AF21" s="36">
        <v>325589</v>
      </c>
      <c r="AG21" s="36">
        <v>17545</v>
      </c>
      <c r="AH21" s="36">
        <v>260175</v>
      </c>
      <c r="AI21" s="36">
        <v>3178279</v>
      </c>
      <c r="AJ21" s="36">
        <v>1084</v>
      </c>
      <c r="AK21" s="37">
        <v>3782672</v>
      </c>
      <c r="AL21" s="36">
        <v>549</v>
      </c>
      <c r="AM21" s="36">
        <v>13218</v>
      </c>
      <c r="AN21" s="38">
        <v>14443</v>
      </c>
      <c r="AO21" s="35">
        <v>843</v>
      </c>
      <c r="AP21" s="36">
        <v>39186722</v>
      </c>
      <c r="AQ21" s="36">
        <v>5425</v>
      </c>
      <c r="AR21" s="40">
        <v>39192147</v>
      </c>
      <c r="AS21" s="39">
        <v>81378</v>
      </c>
      <c r="AT21" s="36">
        <v>2317</v>
      </c>
      <c r="AU21" s="37">
        <v>83695</v>
      </c>
      <c r="AV21" s="36">
        <v>56</v>
      </c>
      <c r="AW21" s="36">
        <v>173884288</v>
      </c>
      <c r="AX21" s="36">
        <v>80731954</v>
      </c>
      <c r="AY21" s="38">
        <v>93152334</v>
      </c>
      <c r="AZ21" s="39">
        <v>5585650</v>
      </c>
      <c r="BA21" s="36">
        <v>155096</v>
      </c>
      <c r="BB21" s="36">
        <v>830</v>
      </c>
      <c r="BC21" s="36">
        <v>81590</v>
      </c>
      <c r="BD21" s="36">
        <v>154864</v>
      </c>
      <c r="BE21" s="36">
        <v>55</v>
      </c>
      <c r="BF21" s="37">
        <v>392435</v>
      </c>
      <c r="BG21" s="36">
        <v>549</v>
      </c>
      <c r="BH21" s="36">
        <v>1080</v>
      </c>
      <c r="BI21" s="38">
        <v>618</v>
      </c>
      <c r="BJ21" s="35">
        <v>681</v>
      </c>
      <c r="BK21" s="36">
        <v>5185244</v>
      </c>
      <c r="BL21" s="36">
        <v>5043</v>
      </c>
      <c r="BM21" s="40">
        <v>5190287</v>
      </c>
      <c r="BN21" s="39">
        <v>93715</v>
      </c>
      <c r="BO21" s="36">
        <v>3</v>
      </c>
      <c r="BP21" s="37">
        <v>93718</v>
      </c>
      <c r="BQ21" s="36">
        <v>0</v>
      </c>
      <c r="BR21" s="36">
        <v>484342151</v>
      </c>
      <c r="BS21" s="36">
        <v>144083334</v>
      </c>
      <c r="BT21" s="38">
        <v>340258817</v>
      </c>
      <c r="BU21" s="39">
        <v>20411312</v>
      </c>
      <c r="BV21" s="36">
        <v>141840</v>
      </c>
      <c r="BW21" s="36">
        <v>3933</v>
      </c>
      <c r="BX21" s="36">
        <v>178382</v>
      </c>
      <c r="BY21" s="36">
        <v>1384942</v>
      </c>
      <c r="BZ21" s="36">
        <v>522</v>
      </c>
      <c r="CA21" s="37">
        <v>1709619</v>
      </c>
      <c r="CB21" s="36">
        <v>0</v>
      </c>
      <c r="CC21" s="36">
        <v>3707</v>
      </c>
      <c r="CD21" s="38">
        <v>4287</v>
      </c>
      <c r="CE21" s="35">
        <v>162</v>
      </c>
      <c r="CF21" s="36">
        <v>18693155</v>
      </c>
      <c r="CG21" s="36">
        <v>382</v>
      </c>
      <c r="CH21" s="40">
        <v>18693537</v>
      </c>
      <c r="CI21" s="39">
        <v>10484</v>
      </c>
      <c r="CJ21" s="36">
        <v>0</v>
      </c>
      <c r="CK21" s="37">
        <v>10484</v>
      </c>
      <c r="CL21" s="36">
        <v>0</v>
      </c>
      <c r="CM21" s="36">
        <v>108923432</v>
      </c>
      <c r="CN21" s="36">
        <v>22120956</v>
      </c>
      <c r="CO21" s="38">
        <v>86802476</v>
      </c>
      <c r="CP21" s="39">
        <v>5207658</v>
      </c>
      <c r="CQ21" s="36">
        <v>15701</v>
      </c>
      <c r="CR21" s="36">
        <v>1956</v>
      </c>
      <c r="CS21" s="36">
        <v>203</v>
      </c>
      <c r="CT21" s="36">
        <v>485121</v>
      </c>
      <c r="CU21" s="36">
        <v>82</v>
      </c>
      <c r="CV21" s="37">
        <v>503063</v>
      </c>
      <c r="CW21" s="36">
        <v>0</v>
      </c>
      <c r="CX21" s="36">
        <v>1547</v>
      </c>
      <c r="CY21" s="38">
        <v>1701</v>
      </c>
      <c r="CZ21" s="35">
        <v>0</v>
      </c>
      <c r="DA21" s="36">
        <v>4701347</v>
      </c>
      <c r="DB21" s="36">
        <v>0</v>
      </c>
      <c r="DC21" s="40">
        <v>4701347</v>
      </c>
      <c r="DD21" s="39">
        <v>10483</v>
      </c>
      <c r="DE21" s="36">
        <v>0</v>
      </c>
      <c r="DF21" s="37">
        <v>10483</v>
      </c>
      <c r="DG21" s="36">
        <v>0</v>
      </c>
      <c r="DH21" s="36">
        <v>220617039</v>
      </c>
      <c r="DI21" s="36">
        <v>23954757</v>
      </c>
      <c r="DJ21" s="38">
        <v>196662282</v>
      </c>
      <c r="DK21" s="39">
        <v>11799252</v>
      </c>
      <c r="DL21" s="36">
        <v>12952</v>
      </c>
      <c r="DM21" s="36">
        <v>10826</v>
      </c>
      <c r="DN21" s="36">
        <v>0</v>
      </c>
      <c r="DO21" s="36">
        <v>1153352</v>
      </c>
      <c r="DP21" s="36">
        <v>425</v>
      </c>
      <c r="DQ21" s="37">
        <v>1177555</v>
      </c>
      <c r="DR21" s="36">
        <v>0</v>
      </c>
      <c r="DS21" s="36">
        <v>6884</v>
      </c>
      <c r="DT21" s="38">
        <v>7837</v>
      </c>
      <c r="DU21" s="35">
        <v>0</v>
      </c>
      <c r="DV21" s="36">
        <v>10606976</v>
      </c>
      <c r="DW21" s="36">
        <v>0</v>
      </c>
      <c r="DX21" s="40">
        <v>10606976</v>
      </c>
    </row>
    <row r="22" spans="1:128" s="16" customFormat="1" ht="12.6" customHeight="1" x14ac:dyDescent="0.15">
      <c r="A22" s="17">
        <v>10</v>
      </c>
      <c r="B22" s="18" t="s">
        <v>72</v>
      </c>
      <c r="C22" s="29">
        <v>133</v>
      </c>
      <c r="D22" s="30">
        <v>0</v>
      </c>
      <c r="E22" s="31">
        <v>133</v>
      </c>
      <c r="F22" s="30">
        <v>0</v>
      </c>
      <c r="G22" s="30">
        <v>24977979</v>
      </c>
      <c r="H22" s="30">
        <v>332843</v>
      </c>
      <c r="I22" s="32">
        <v>24645136</v>
      </c>
      <c r="J22" s="33">
        <v>1478703</v>
      </c>
      <c r="K22" s="30">
        <v>0</v>
      </c>
      <c r="L22" s="30">
        <v>3155</v>
      </c>
      <c r="M22" s="30">
        <v>0</v>
      </c>
      <c r="N22" s="30">
        <v>107518</v>
      </c>
      <c r="O22" s="30">
        <v>0</v>
      </c>
      <c r="P22" s="31">
        <v>110673</v>
      </c>
      <c r="Q22" s="30">
        <v>0</v>
      </c>
      <c r="R22" s="30">
        <v>611</v>
      </c>
      <c r="S22" s="32">
        <v>4085</v>
      </c>
      <c r="T22" s="29">
        <v>0</v>
      </c>
      <c r="U22" s="30">
        <v>1363334</v>
      </c>
      <c r="V22" s="30">
        <v>0</v>
      </c>
      <c r="W22" s="34">
        <v>1363334</v>
      </c>
      <c r="X22" s="33">
        <v>126524</v>
      </c>
      <c r="Y22" s="30">
        <v>3382</v>
      </c>
      <c r="Z22" s="31">
        <v>129906</v>
      </c>
      <c r="AA22" s="30">
        <v>24</v>
      </c>
      <c r="AB22" s="30">
        <v>764902981</v>
      </c>
      <c r="AC22" s="30">
        <v>181850703</v>
      </c>
      <c r="AD22" s="32">
        <v>583052278</v>
      </c>
      <c r="AE22" s="33">
        <v>34977476</v>
      </c>
      <c r="AF22" s="30">
        <v>206167</v>
      </c>
      <c r="AG22" s="30">
        <v>21449</v>
      </c>
      <c r="AH22" s="30">
        <v>82261</v>
      </c>
      <c r="AI22" s="30">
        <v>2549373</v>
      </c>
      <c r="AJ22" s="30">
        <v>2501</v>
      </c>
      <c r="AK22" s="31">
        <v>2861751</v>
      </c>
      <c r="AL22" s="30">
        <v>224</v>
      </c>
      <c r="AM22" s="30">
        <v>12392</v>
      </c>
      <c r="AN22" s="32">
        <v>16577</v>
      </c>
      <c r="AO22" s="29">
        <v>1255</v>
      </c>
      <c r="AP22" s="30">
        <v>31924439</v>
      </c>
      <c r="AQ22" s="30">
        <v>160838</v>
      </c>
      <c r="AR22" s="34">
        <v>32085277</v>
      </c>
      <c r="AS22" s="33">
        <v>49985</v>
      </c>
      <c r="AT22" s="30">
        <v>2226</v>
      </c>
      <c r="AU22" s="31">
        <v>52211</v>
      </c>
      <c r="AV22" s="30">
        <v>24</v>
      </c>
      <c r="AW22" s="30">
        <v>107029721</v>
      </c>
      <c r="AX22" s="30">
        <v>49149046</v>
      </c>
      <c r="AY22" s="32">
        <v>57880675</v>
      </c>
      <c r="AZ22" s="33">
        <v>3470680</v>
      </c>
      <c r="BA22" s="30">
        <v>92940</v>
      </c>
      <c r="BB22" s="30">
        <v>702</v>
      </c>
      <c r="BC22" s="30">
        <v>28295</v>
      </c>
      <c r="BD22" s="30">
        <v>89260</v>
      </c>
      <c r="BE22" s="30">
        <v>71</v>
      </c>
      <c r="BF22" s="31">
        <v>211268</v>
      </c>
      <c r="BG22" s="30">
        <v>224</v>
      </c>
      <c r="BH22" s="30">
        <v>722</v>
      </c>
      <c r="BI22" s="32">
        <v>337</v>
      </c>
      <c r="BJ22" s="29">
        <v>1098</v>
      </c>
      <c r="BK22" s="30">
        <v>3229926</v>
      </c>
      <c r="BL22" s="30">
        <v>27105</v>
      </c>
      <c r="BM22" s="34">
        <v>3257031</v>
      </c>
      <c r="BN22" s="33">
        <v>56836</v>
      </c>
      <c r="BO22" s="30">
        <v>1153</v>
      </c>
      <c r="BP22" s="31">
        <v>57989</v>
      </c>
      <c r="BQ22" s="30">
        <v>0</v>
      </c>
      <c r="BR22" s="30">
        <v>302933613</v>
      </c>
      <c r="BS22" s="30">
        <v>88936621</v>
      </c>
      <c r="BT22" s="32">
        <v>213996992</v>
      </c>
      <c r="BU22" s="33">
        <v>12837234</v>
      </c>
      <c r="BV22" s="30">
        <v>87601</v>
      </c>
      <c r="BW22" s="30">
        <v>3855</v>
      </c>
      <c r="BX22" s="30">
        <v>53907</v>
      </c>
      <c r="BY22" s="30">
        <v>833186</v>
      </c>
      <c r="BZ22" s="30">
        <v>387</v>
      </c>
      <c r="CA22" s="31">
        <v>978936</v>
      </c>
      <c r="CB22" s="30">
        <v>0</v>
      </c>
      <c r="CC22" s="30">
        <v>3345</v>
      </c>
      <c r="CD22" s="32">
        <v>2318</v>
      </c>
      <c r="CE22" s="29">
        <v>157</v>
      </c>
      <c r="CF22" s="30">
        <v>11719571</v>
      </c>
      <c r="CG22" s="30">
        <v>132907</v>
      </c>
      <c r="CH22" s="34">
        <v>11852478</v>
      </c>
      <c r="CI22" s="33">
        <v>8154</v>
      </c>
      <c r="CJ22" s="30">
        <v>1</v>
      </c>
      <c r="CK22" s="31">
        <v>8155</v>
      </c>
      <c r="CL22" s="30">
        <v>0</v>
      </c>
      <c r="CM22" s="30">
        <v>84985057</v>
      </c>
      <c r="CN22" s="30">
        <v>17176917</v>
      </c>
      <c r="CO22" s="32">
        <v>67808140</v>
      </c>
      <c r="CP22" s="33">
        <v>4068108</v>
      </c>
      <c r="CQ22" s="30">
        <v>12214</v>
      </c>
      <c r="CR22" s="30">
        <v>1947</v>
      </c>
      <c r="CS22" s="30">
        <v>59</v>
      </c>
      <c r="CT22" s="30">
        <v>348378</v>
      </c>
      <c r="CU22" s="30">
        <v>344</v>
      </c>
      <c r="CV22" s="31">
        <v>362942</v>
      </c>
      <c r="CW22" s="30">
        <v>0</v>
      </c>
      <c r="CX22" s="30">
        <v>821</v>
      </c>
      <c r="CY22" s="32">
        <v>1179</v>
      </c>
      <c r="CZ22" s="29">
        <v>0</v>
      </c>
      <c r="DA22" s="30">
        <v>3702903</v>
      </c>
      <c r="DB22" s="30">
        <v>263</v>
      </c>
      <c r="DC22" s="34">
        <v>3703166</v>
      </c>
      <c r="DD22" s="33">
        <v>11549</v>
      </c>
      <c r="DE22" s="30">
        <v>2</v>
      </c>
      <c r="DF22" s="31">
        <v>11551</v>
      </c>
      <c r="DG22" s="30">
        <v>0</v>
      </c>
      <c r="DH22" s="30">
        <v>269954590</v>
      </c>
      <c r="DI22" s="30">
        <v>26588119</v>
      </c>
      <c r="DJ22" s="32">
        <v>243366471</v>
      </c>
      <c r="DK22" s="33">
        <v>14601454</v>
      </c>
      <c r="DL22" s="30">
        <v>13412</v>
      </c>
      <c r="DM22" s="30">
        <v>14945</v>
      </c>
      <c r="DN22" s="30">
        <v>0</v>
      </c>
      <c r="DO22" s="30">
        <v>1278549</v>
      </c>
      <c r="DP22" s="30">
        <v>1699</v>
      </c>
      <c r="DQ22" s="31">
        <v>1308605</v>
      </c>
      <c r="DR22" s="30">
        <v>0</v>
      </c>
      <c r="DS22" s="30">
        <v>7504</v>
      </c>
      <c r="DT22" s="32">
        <v>12743</v>
      </c>
      <c r="DU22" s="29">
        <v>0</v>
      </c>
      <c r="DV22" s="30">
        <v>13272039</v>
      </c>
      <c r="DW22" s="30">
        <v>563</v>
      </c>
      <c r="DX22" s="34">
        <v>13272602</v>
      </c>
    </row>
    <row r="23" spans="1:128" s="16" customFormat="1" ht="12.6" customHeight="1" x14ac:dyDescent="0.15">
      <c r="A23" s="19">
        <v>11</v>
      </c>
      <c r="B23" s="20" t="s">
        <v>73</v>
      </c>
      <c r="C23" s="35">
        <v>88</v>
      </c>
      <c r="D23" s="36">
        <v>0</v>
      </c>
      <c r="E23" s="37">
        <v>88</v>
      </c>
      <c r="F23" s="36">
        <v>0</v>
      </c>
      <c r="G23" s="36">
        <v>16822075</v>
      </c>
      <c r="H23" s="36">
        <v>198011</v>
      </c>
      <c r="I23" s="38">
        <v>16624064</v>
      </c>
      <c r="J23" s="39">
        <v>997440</v>
      </c>
      <c r="K23" s="36">
        <v>0</v>
      </c>
      <c r="L23" s="36">
        <v>4894</v>
      </c>
      <c r="M23" s="36">
        <v>0</v>
      </c>
      <c r="N23" s="36">
        <v>61161</v>
      </c>
      <c r="O23" s="36">
        <v>0</v>
      </c>
      <c r="P23" s="37">
        <v>66055</v>
      </c>
      <c r="Q23" s="36">
        <v>0</v>
      </c>
      <c r="R23" s="36">
        <v>7292</v>
      </c>
      <c r="S23" s="38">
        <v>1339</v>
      </c>
      <c r="T23" s="35">
        <v>0</v>
      </c>
      <c r="U23" s="36">
        <v>922754</v>
      </c>
      <c r="V23" s="36">
        <v>0</v>
      </c>
      <c r="W23" s="40">
        <v>922754</v>
      </c>
      <c r="X23" s="39">
        <v>330508</v>
      </c>
      <c r="Y23" s="36">
        <v>16010</v>
      </c>
      <c r="Z23" s="37">
        <v>346518</v>
      </c>
      <c r="AA23" s="36">
        <v>137</v>
      </c>
      <c r="AB23" s="36">
        <v>1458314881</v>
      </c>
      <c r="AC23" s="36">
        <v>449604560</v>
      </c>
      <c r="AD23" s="38">
        <v>1008710321</v>
      </c>
      <c r="AE23" s="39">
        <v>60507706</v>
      </c>
      <c r="AF23" s="36">
        <v>589558</v>
      </c>
      <c r="AG23" s="36">
        <v>28386</v>
      </c>
      <c r="AH23" s="36">
        <v>518601</v>
      </c>
      <c r="AI23" s="36">
        <v>3489026</v>
      </c>
      <c r="AJ23" s="36">
        <v>2634</v>
      </c>
      <c r="AK23" s="37">
        <v>4628205</v>
      </c>
      <c r="AL23" s="36">
        <v>1669</v>
      </c>
      <c r="AM23" s="36">
        <v>23958</v>
      </c>
      <c r="AN23" s="38">
        <v>18783</v>
      </c>
      <c r="AO23" s="35">
        <v>212</v>
      </c>
      <c r="AP23" s="36">
        <v>54916102</v>
      </c>
      <c r="AQ23" s="36">
        <v>918777</v>
      </c>
      <c r="AR23" s="40">
        <v>55834879</v>
      </c>
      <c r="AS23" s="39">
        <v>167794</v>
      </c>
      <c r="AT23" s="36">
        <v>9229</v>
      </c>
      <c r="AU23" s="37">
        <v>177023</v>
      </c>
      <c r="AV23" s="36">
        <v>137</v>
      </c>
      <c r="AW23" s="36">
        <v>366015283</v>
      </c>
      <c r="AX23" s="36">
        <v>170230245</v>
      </c>
      <c r="AY23" s="38">
        <v>195785038</v>
      </c>
      <c r="AZ23" s="39">
        <v>11739724</v>
      </c>
      <c r="BA23" s="36">
        <v>335195</v>
      </c>
      <c r="BB23" s="36">
        <v>1199</v>
      </c>
      <c r="BC23" s="36">
        <v>171471</v>
      </c>
      <c r="BD23" s="36">
        <v>271462</v>
      </c>
      <c r="BE23" s="36">
        <v>74</v>
      </c>
      <c r="BF23" s="37">
        <v>779401</v>
      </c>
      <c r="BG23" s="36">
        <v>1669</v>
      </c>
      <c r="BH23" s="36">
        <v>1466</v>
      </c>
      <c r="BI23" s="38">
        <v>794</v>
      </c>
      <c r="BJ23" s="35">
        <v>75</v>
      </c>
      <c r="BK23" s="36">
        <v>10790281</v>
      </c>
      <c r="BL23" s="36">
        <v>166038</v>
      </c>
      <c r="BM23" s="40">
        <v>10956319</v>
      </c>
      <c r="BN23" s="39">
        <v>139942</v>
      </c>
      <c r="BO23" s="36">
        <v>6781</v>
      </c>
      <c r="BP23" s="37">
        <v>146723</v>
      </c>
      <c r="BQ23" s="36">
        <v>0</v>
      </c>
      <c r="BR23" s="36">
        <v>735302666</v>
      </c>
      <c r="BS23" s="36">
        <v>227571956</v>
      </c>
      <c r="BT23" s="38">
        <v>507730710</v>
      </c>
      <c r="BU23" s="39">
        <v>30457358</v>
      </c>
      <c r="BV23" s="36">
        <v>223091</v>
      </c>
      <c r="BW23" s="36">
        <v>6708</v>
      </c>
      <c r="BX23" s="36">
        <v>347023</v>
      </c>
      <c r="BY23" s="36">
        <v>1697989</v>
      </c>
      <c r="BZ23" s="36">
        <v>685</v>
      </c>
      <c r="CA23" s="37">
        <v>2275496</v>
      </c>
      <c r="CB23" s="36">
        <v>0</v>
      </c>
      <c r="CC23" s="36">
        <v>6327</v>
      </c>
      <c r="CD23" s="38">
        <v>6644</v>
      </c>
      <c r="CE23" s="35">
        <v>137</v>
      </c>
      <c r="CF23" s="36">
        <v>27416015</v>
      </c>
      <c r="CG23" s="36">
        <v>752739</v>
      </c>
      <c r="CH23" s="40">
        <v>28168754</v>
      </c>
      <c r="CI23" s="39">
        <v>11859</v>
      </c>
      <c r="CJ23" s="36">
        <v>0</v>
      </c>
      <c r="CK23" s="37">
        <v>11859</v>
      </c>
      <c r="CL23" s="36">
        <v>0</v>
      </c>
      <c r="CM23" s="36">
        <v>123843592</v>
      </c>
      <c r="CN23" s="36">
        <v>26000685</v>
      </c>
      <c r="CO23" s="38">
        <v>97842907</v>
      </c>
      <c r="CP23" s="39">
        <v>5870029</v>
      </c>
      <c r="CQ23" s="36">
        <v>17784</v>
      </c>
      <c r="CR23" s="36">
        <v>2805</v>
      </c>
      <c r="CS23" s="36">
        <v>107</v>
      </c>
      <c r="CT23" s="36">
        <v>482960</v>
      </c>
      <c r="CU23" s="36">
        <v>243</v>
      </c>
      <c r="CV23" s="37">
        <v>503899</v>
      </c>
      <c r="CW23" s="36">
        <v>0</v>
      </c>
      <c r="CX23" s="36">
        <v>1722</v>
      </c>
      <c r="CY23" s="38">
        <v>2272</v>
      </c>
      <c r="CZ23" s="35">
        <v>0</v>
      </c>
      <c r="DA23" s="36">
        <v>5362136</v>
      </c>
      <c r="DB23" s="36">
        <v>0</v>
      </c>
      <c r="DC23" s="40">
        <v>5362136</v>
      </c>
      <c r="DD23" s="39">
        <v>10913</v>
      </c>
      <c r="DE23" s="36">
        <v>0</v>
      </c>
      <c r="DF23" s="37">
        <v>10913</v>
      </c>
      <c r="DG23" s="36">
        <v>0</v>
      </c>
      <c r="DH23" s="36">
        <v>233153340</v>
      </c>
      <c r="DI23" s="36">
        <v>25801674</v>
      </c>
      <c r="DJ23" s="38">
        <v>207351666</v>
      </c>
      <c r="DK23" s="39">
        <v>12440595</v>
      </c>
      <c r="DL23" s="36">
        <v>13488</v>
      </c>
      <c r="DM23" s="36">
        <v>17674</v>
      </c>
      <c r="DN23" s="36">
        <v>0</v>
      </c>
      <c r="DO23" s="36">
        <v>1036615</v>
      </c>
      <c r="DP23" s="36">
        <v>1632</v>
      </c>
      <c r="DQ23" s="37">
        <v>1069409</v>
      </c>
      <c r="DR23" s="36">
        <v>0</v>
      </c>
      <c r="DS23" s="36">
        <v>14443</v>
      </c>
      <c r="DT23" s="38">
        <v>9073</v>
      </c>
      <c r="DU23" s="35">
        <v>0</v>
      </c>
      <c r="DV23" s="36">
        <v>11347670</v>
      </c>
      <c r="DW23" s="36">
        <v>0</v>
      </c>
      <c r="DX23" s="40">
        <v>11347670</v>
      </c>
    </row>
    <row r="24" spans="1:128" s="16" customFormat="1" ht="12.6" customHeight="1" x14ac:dyDescent="0.15">
      <c r="A24" s="17">
        <v>12</v>
      </c>
      <c r="B24" s="18" t="s">
        <v>74</v>
      </c>
      <c r="C24" s="29">
        <v>284</v>
      </c>
      <c r="D24" s="30">
        <v>0</v>
      </c>
      <c r="E24" s="31">
        <v>284</v>
      </c>
      <c r="F24" s="30">
        <v>0</v>
      </c>
      <c r="G24" s="30">
        <v>54574356</v>
      </c>
      <c r="H24" s="30">
        <v>714756</v>
      </c>
      <c r="I24" s="32">
        <v>53859600</v>
      </c>
      <c r="J24" s="33">
        <v>3231565</v>
      </c>
      <c r="K24" s="30">
        <v>0</v>
      </c>
      <c r="L24" s="30">
        <v>9555</v>
      </c>
      <c r="M24" s="30">
        <v>0</v>
      </c>
      <c r="N24" s="30">
        <v>164600</v>
      </c>
      <c r="O24" s="30">
        <v>18</v>
      </c>
      <c r="P24" s="31">
        <v>174173</v>
      </c>
      <c r="Q24" s="30">
        <v>0</v>
      </c>
      <c r="R24" s="30">
        <v>917</v>
      </c>
      <c r="S24" s="32">
        <v>1631</v>
      </c>
      <c r="T24" s="29">
        <v>0</v>
      </c>
      <c r="U24" s="30">
        <v>3054844</v>
      </c>
      <c r="V24" s="30">
        <v>0</v>
      </c>
      <c r="W24" s="34">
        <v>3054844</v>
      </c>
      <c r="X24" s="33">
        <v>400875</v>
      </c>
      <c r="Y24" s="30">
        <v>5541</v>
      </c>
      <c r="Z24" s="31">
        <v>406416</v>
      </c>
      <c r="AA24" s="30">
        <v>116</v>
      </c>
      <c r="AB24" s="30">
        <v>2178373782</v>
      </c>
      <c r="AC24" s="30">
        <v>561208972</v>
      </c>
      <c r="AD24" s="32">
        <v>1617164810</v>
      </c>
      <c r="AE24" s="33">
        <v>97012320</v>
      </c>
      <c r="AF24" s="30">
        <v>658955</v>
      </c>
      <c r="AG24" s="30">
        <v>55614</v>
      </c>
      <c r="AH24" s="30">
        <v>416730</v>
      </c>
      <c r="AI24" s="30">
        <v>6549055</v>
      </c>
      <c r="AJ24" s="30">
        <v>5220</v>
      </c>
      <c r="AK24" s="31">
        <v>7685574</v>
      </c>
      <c r="AL24" s="30">
        <v>1354</v>
      </c>
      <c r="AM24" s="30">
        <v>30345</v>
      </c>
      <c r="AN24" s="32">
        <v>27617</v>
      </c>
      <c r="AO24" s="29">
        <v>0</v>
      </c>
      <c r="AP24" s="30">
        <v>89252763</v>
      </c>
      <c r="AQ24" s="30">
        <v>14667</v>
      </c>
      <c r="AR24" s="34">
        <v>89267430</v>
      </c>
      <c r="AS24" s="33">
        <v>175891</v>
      </c>
      <c r="AT24" s="30">
        <v>5526</v>
      </c>
      <c r="AU24" s="31">
        <v>181417</v>
      </c>
      <c r="AV24" s="30">
        <v>116</v>
      </c>
      <c r="AW24" s="30">
        <v>367256088</v>
      </c>
      <c r="AX24" s="30">
        <v>170664372</v>
      </c>
      <c r="AY24" s="32">
        <v>196591716</v>
      </c>
      <c r="AZ24" s="33">
        <v>11787983</v>
      </c>
      <c r="BA24" s="30">
        <v>327887</v>
      </c>
      <c r="BB24" s="30">
        <v>1907</v>
      </c>
      <c r="BC24" s="30">
        <v>134973</v>
      </c>
      <c r="BD24" s="30">
        <v>284584</v>
      </c>
      <c r="BE24" s="30">
        <v>107</v>
      </c>
      <c r="BF24" s="31">
        <v>749458</v>
      </c>
      <c r="BG24" s="30">
        <v>1354</v>
      </c>
      <c r="BH24" s="30">
        <v>2457</v>
      </c>
      <c r="BI24" s="32">
        <v>1450</v>
      </c>
      <c r="BJ24" s="29">
        <v>0</v>
      </c>
      <c r="BK24" s="30">
        <v>11020695</v>
      </c>
      <c r="BL24" s="30">
        <v>12569</v>
      </c>
      <c r="BM24" s="34">
        <v>11033264</v>
      </c>
      <c r="BN24" s="33">
        <v>171493</v>
      </c>
      <c r="BO24" s="30">
        <v>13</v>
      </c>
      <c r="BP24" s="31">
        <v>171506</v>
      </c>
      <c r="BQ24" s="30">
        <v>0</v>
      </c>
      <c r="BR24" s="30">
        <v>892352054</v>
      </c>
      <c r="BS24" s="30">
        <v>268543233</v>
      </c>
      <c r="BT24" s="32">
        <v>623808821</v>
      </c>
      <c r="BU24" s="33">
        <v>37420930</v>
      </c>
      <c r="BV24" s="30">
        <v>259788</v>
      </c>
      <c r="BW24" s="30">
        <v>9176</v>
      </c>
      <c r="BX24" s="30">
        <v>281540</v>
      </c>
      <c r="BY24" s="30">
        <v>2207153</v>
      </c>
      <c r="BZ24" s="30">
        <v>1034</v>
      </c>
      <c r="CA24" s="31">
        <v>2758691</v>
      </c>
      <c r="CB24" s="30">
        <v>0</v>
      </c>
      <c r="CC24" s="30">
        <v>9990</v>
      </c>
      <c r="CD24" s="32">
        <v>6390</v>
      </c>
      <c r="CE24" s="29">
        <v>0</v>
      </c>
      <c r="CF24" s="30">
        <v>34644207</v>
      </c>
      <c r="CG24" s="30">
        <v>1652</v>
      </c>
      <c r="CH24" s="34">
        <v>34645859</v>
      </c>
      <c r="CI24" s="33">
        <v>23435</v>
      </c>
      <c r="CJ24" s="30">
        <v>2</v>
      </c>
      <c r="CK24" s="31">
        <v>23437</v>
      </c>
      <c r="CL24" s="30">
        <v>0</v>
      </c>
      <c r="CM24" s="30">
        <v>246587647</v>
      </c>
      <c r="CN24" s="30">
        <v>51150982</v>
      </c>
      <c r="CO24" s="32">
        <v>195436665</v>
      </c>
      <c r="CP24" s="33">
        <v>11725127</v>
      </c>
      <c r="CQ24" s="30">
        <v>35123</v>
      </c>
      <c r="CR24" s="30">
        <v>5341</v>
      </c>
      <c r="CS24" s="30">
        <v>59</v>
      </c>
      <c r="CT24" s="30">
        <v>945598</v>
      </c>
      <c r="CU24" s="30">
        <v>1261</v>
      </c>
      <c r="CV24" s="31">
        <v>987382</v>
      </c>
      <c r="CW24" s="30">
        <v>0</v>
      </c>
      <c r="CX24" s="30">
        <v>4243</v>
      </c>
      <c r="CY24" s="32">
        <v>2716</v>
      </c>
      <c r="CZ24" s="29">
        <v>0</v>
      </c>
      <c r="DA24" s="30">
        <v>10730340</v>
      </c>
      <c r="DB24" s="30">
        <v>446</v>
      </c>
      <c r="DC24" s="34">
        <v>10730786</v>
      </c>
      <c r="DD24" s="33">
        <v>30056</v>
      </c>
      <c r="DE24" s="30">
        <v>0</v>
      </c>
      <c r="DF24" s="31">
        <v>30056</v>
      </c>
      <c r="DG24" s="30">
        <v>0</v>
      </c>
      <c r="DH24" s="30">
        <v>672177993</v>
      </c>
      <c r="DI24" s="30">
        <v>70850385</v>
      </c>
      <c r="DJ24" s="32">
        <v>601327608</v>
      </c>
      <c r="DK24" s="33">
        <v>36078280</v>
      </c>
      <c r="DL24" s="30">
        <v>36157</v>
      </c>
      <c r="DM24" s="30">
        <v>39190</v>
      </c>
      <c r="DN24" s="30">
        <v>158</v>
      </c>
      <c r="DO24" s="30">
        <v>3111720</v>
      </c>
      <c r="DP24" s="30">
        <v>2818</v>
      </c>
      <c r="DQ24" s="31">
        <v>3190043</v>
      </c>
      <c r="DR24" s="30">
        <v>0</v>
      </c>
      <c r="DS24" s="30">
        <v>13655</v>
      </c>
      <c r="DT24" s="32">
        <v>17061</v>
      </c>
      <c r="DU24" s="29">
        <v>0</v>
      </c>
      <c r="DV24" s="30">
        <v>32857521</v>
      </c>
      <c r="DW24" s="30">
        <v>0</v>
      </c>
      <c r="DX24" s="34">
        <v>32857521</v>
      </c>
    </row>
    <row r="25" spans="1:128" s="16" customFormat="1" ht="12.6" customHeight="1" x14ac:dyDescent="0.15">
      <c r="A25" s="19">
        <v>13</v>
      </c>
      <c r="B25" s="20" t="s">
        <v>75</v>
      </c>
      <c r="C25" s="35">
        <v>294</v>
      </c>
      <c r="D25" s="36">
        <v>0</v>
      </c>
      <c r="E25" s="37">
        <v>294</v>
      </c>
      <c r="F25" s="36">
        <v>0</v>
      </c>
      <c r="G25" s="36">
        <v>72201630</v>
      </c>
      <c r="H25" s="36">
        <v>736360</v>
      </c>
      <c r="I25" s="38">
        <v>71465270</v>
      </c>
      <c r="J25" s="39">
        <v>4287903</v>
      </c>
      <c r="K25" s="36">
        <v>0</v>
      </c>
      <c r="L25" s="36">
        <v>8769</v>
      </c>
      <c r="M25" s="36">
        <v>0</v>
      </c>
      <c r="N25" s="36">
        <v>217432</v>
      </c>
      <c r="O25" s="36">
        <v>1648</v>
      </c>
      <c r="P25" s="37">
        <v>227849</v>
      </c>
      <c r="Q25" s="36">
        <v>0</v>
      </c>
      <c r="R25" s="36">
        <v>4595</v>
      </c>
      <c r="S25" s="38">
        <v>1463</v>
      </c>
      <c r="T25" s="35">
        <v>0</v>
      </c>
      <c r="U25" s="36">
        <v>4053996</v>
      </c>
      <c r="V25" s="36">
        <v>0</v>
      </c>
      <c r="W25" s="40">
        <v>4053996</v>
      </c>
      <c r="X25" s="39">
        <v>104043</v>
      </c>
      <c r="Y25" s="36">
        <v>2381</v>
      </c>
      <c r="Z25" s="37">
        <v>106424</v>
      </c>
      <c r="AA25" s="36">
        <v>16</v>
      </c>
      <c r="AB25" s="36">
        <v>731121813</v>
      </c>
      <c r="AC25" s="36">
        <v>148473574</v>
      </c>
      <c r="AD25" s="38">
        <v>582648239</v>
      </c>
      <c r="AE25" s="39">
        <v>34954282</v>
      </c>
      <c r="AF25" s="36">
        <v>166215</v>
      </c>
      <c r="AG25" s="36">
        <v>26026</v>
      </c>
      <c r="AH25" s="36">
        <v>55401</v>
      </c>
      <c r="AI25" s="36">
        <v>2387561</v>
      </c>
      <c r="AJ25" s="36">
        <v>2985</v>
      </c>
      <c r="AK25" s="37">
        <v>2638188</v>
      </c>
      <c r="AL25" s="36">
        <v>213</v>
      </c>
      <c r="AM25" s="36">
        <v>16745</v>
      </c>
      <c r="AN25" s="38">
        <v>16712</v>
      </c>
      <c r="AO25" s="35">
        <v>159</v>
      </c>
      <c r="AP25" s="36">
        <v>32174892</v>
      </c>
      <c r="AQ25" s="36">
        <v>107373</v>
      </c>
      <c r="AR25" s="40">
        <v>32282265</v>
      </c>
      <c r="AS25" s="39">
        <v>39717</v>
      </c>
      <c r="AT25" s="36">
        <v>1597</v>
      </c>
      <c r="AU25" s="37">
        <v>41314</v>
      </c>
      <c r="AV25" s="36">
        <v>16</v>
      </c>
      <c r="AW25" s="36">
        <v>84476963</v>
      </c>
      <c r="AX25" s="36">
        <v>38845092</v>
      </c>
      <c r="AY25" s="38">
        <v>45631871</v>
      </c>
      <c r="AZ25" s="39">
        <v>2736204</v>
      </c>
      <c r="BA25" s="36">
        <v>73076</v>
      </c>
      <c r="BB25" s="36">
        <v>515</v>
      </c>
      <c r="BC25" s="36">
        <v>17459</v>
      </c>
      <c r="BD25" s="36">
        <v>70329</v>
      </c>
      <c r="BE25" s="36">
        <v>52</v>
      </c>
      <c r="BF25" s="37">
        <v>161431</v>
      </c>
      <c r="BG25" s="36">
        <v>213</v>
      </c>
      <c r="BH25" s="36">
        <v>559</v>
      </c>
      <c r="BI25" s="38">
        <v>358</v>
      </c>
      <c r="BJ25" s="35">
        <v>159</v>
      </c>
      <c r="BK25" s="36">
        <v>2556260</v>
      </c>
      <c r="BL25" s="36">
        <v>17224</v>
      </c>
      <c r="BM25" s="40">
        <v>2573484</v>
      </c>
      <c r="BN25" s="39">
        <v>45856</v>
      </c>
      <c r="BO25" s="36">
        <v>784</v>
      </c>
      <c r="BP25" s="37">
        <v>46640</v>
      </c>
      <c r="BQ25" s="36">
        <v>0</v>
      </c>
      <c r="BR25" s="36">
        <v>241761032</v>
      </c>
      <c r="BS25" s="36">
        <v>69767554</v>
      </c>
      <c r="BT25" s="38">
        <v>171993478</v>
      </c>
      <c r="BU25" s="39">
        <v>10317544</v>
      </c>
      <c r="BV25" s="36">
        <v>70356</v>
      </c>
      <c r="BW25" s="36">
        <v>3371</v>
      </c>
      <c r="BX25" s="36">
        <v>37759</v>
      </c>
      <c r="BY25" s="36">
        <v>643005</v>
      </c>
      <c r="BZ25" s="36">
        <v>539</v>
      </c>
      <c r="CA25" s="37">
        <v>755030</v>
      </c>
      <c r="CB25" s="36">
        <v>0</v>
      </c>
      <c r="CC25" s="36">
        <v>4042</v>
      </c>
      <c r="CD25" s="38">
        <v>3043</v>
      </c>
      <c r="CE25" s="35">
        <v>0</v>
      </c>
      <c r="CF25" s="36">
        <v>9465280</v>
      </c>
      <c r="CG25" s="36">
        <v>90149</v>
      </c>
      <c r="CH25" s="40">
        <v>9555429</v>
      </c>
      <c r="CI25" s="39">
        <v>6969</v>
      </c>
      <c r="CJ25" s="36">
        <v>0</v>
      </c>
      <c r="CK25" s="37">
        <v>6969</v>
      </c>
      <c r="CL25" s="36">
        <v>0</v>
      </c>
      <c r="CM25" s="36">
        <v>72184024</v>
      </c>
      <c r="CN25" s="36">
        <v>14175538</v>
      </c>
      <c r="CO25" s="38">
        <v>58008486</v>
      </c>
      <c r="CP25" s="39">
        <v>3480190</v>
      </c>
      <c r="CQ25" s="36">
        <v>10434</v>
      </c>
      <c r="CR25" s="36">
        <v>1270</v>
      </c>
      <c r="CS25" s="36">
        <v>183</v>
      </c>
      <c r="CT25" s="36">
        <v>281633</v>
      </c>
      <c r="CU25" s="36">
        <v>106</v>
      </c>
      <c r="CV25" s="37">
        <v>293626</v>
      </c>
      <c r="CW25" s="36">
        <v>0</v>
      </c>
      <c r="CX25" s="36">
        <v>1137</v>
      </c>
      <c r="CY25" s="38">
        <v>1113</v>
      </c>
      <c r="CZ25" s="35">
        <v>0</v>
      </c>
      <c r="DA25" s="36">
        <v>3184314</v>
      </c>
      <c r="DB25" s="36">
        <v>0</v>
      </c>
      <c r="DC25" s="40">
        <v>3184314</v>
      </c>
      <c r="DD25" s="39">
        <v>11501</v>
      </c>
      <c r="DE25" s="36">
        <v>0</v>
      </c>
      <c r="DF25" s="37">
        <v>11501</v>
      </c>
      <c r="DG25" s="36">
        <v>0</v>
      </c>
      <c r="DH25" s="36">
        <v>332699794</v>
      </c>
      <c r="DI25" s="36">
        <v>25685390</v>
      </c>
      <c r="DJ25" s="38">
        <v>307014404</v>
      </c>
      <c r="DK25" s="39">
        <v>18420344</v>
      </c>
      <c r="DL25" s="36">
        <v>12349</v>
      </c>
      <c r="DM25" s="36">
        <v>20870</v>
      </c>
      <c r="DN25" s="36">
        <v>0</v>
      </c>
      <c r="DO25" s="36">
        <v>1392594</v>
      </c>
      <c r="DP25" s="36">
        <v>2288</v>
      </c>
      <c r="DQ25" s="37">
        <v>1428101</v>
      </c>
      <c r="DR25" s="36">
        <v>0</v>
      </c>
      <c r="DS25" s="36">
        <v>11007</v>
      </c>
      <c r="DT25" s="38">
        <v>12198</v>
      </c>
      <c r="DU25" s="35">
        <v>0</v>
      </c>
      <c r="DV25" s="36">
        <v>16969038</v>
      </c>
      <c r="DW25" s="36">
        <v>0</v>
      </c>
      <c r="DX25" s="40">
        <v>16969038</v>
      </c>
    </row>
    <row r="26" spans="1:128" s="16" customFormat="1" ht="12.6" customHeight="1" x14ac:dyDescent="0.15">
      <c r="A26" s="17">
        <v>14</v>
      </c>
      <c r="B26" s="18" t="s">
        <v>76</v>
      </c>
      <c r="C26" s="29">
        <v>24</v>
      </c>
      <c r="D26" s="30">
        <v>0</v>
      </c>
      <c r="E26" s="31">
        <v>24</v>
      </c>
      <c r="F26" s="30">
        <v>0</v>
      </c>
      <c r="G26" s="30">
        <v>5617340</v>
      </c>
      <c r="H26" s="30">
        <v>50583</v>
      </c>
      <c r="I26" s="32">
        <v>5566757</v>
      </c>
      <c r="J26" s="33">
        <v>334006</v>
      </c>
      <c r="K26" s="30">
        <v>0</v>
      </c>
      <c r="L26" s="30">
        <v>1855</v>
      </c>
      <c r="M26" s="30">
        <v>0</v>
      </c>
      <c r="N26" s="30">
        <v>15377</v>
      </c>
      <c r="O26" s="30">
        <v>0</v>
      </c>
      <c r="P26" s="31">
        <v>17232</v>
      </c>
      <c r="Q26" s="30">
        <v>0</v>
      </c>
      <c r="R26" s="30">
        <v>39</v>
      </c>
      <c r="S26" s="32">
        <v>54</v>
      </c>
      <c r="T26" s="29">
        <v>0</v>
      </c>
      <c r="U26" s="30">
        <v>316681</v>
      </c>
      <c r="V26" s="30">
        <v>0</v>
      </c>
      <c r="W26" s="34">
        <v>316681</v>
      </c>
      <c r="X26" s="33">
        <v>154491</v>
      </c>
      <c r="Y26" s="30">
        <v>5700</v>
      </c>
      <c r="Z26" s="31">
        <v>160191</v>
      </c>
      <c r="AA26" s="30">
        <v>53</v>
      </c>
      <c r="AB26" s="30">
        <v>675137107</v>
      </c>
      <c r="AC26" s="30">
        <v>201820101</v>
      </c>
      <c r="AD26" s="32">
        <v>473317006</v>
      </c>
      <c r="AE26" s="33">
        <v>28392125</v>
      </c>
      <c r="AF26" s="30">
        <v>262901</v>
      </c>
      <c r="AG26" s="30">
        <v>10401</v>
      </c>
      <c r="AH26" s="30">
        <v>170374</v>
      </c>
      <c r="AI26" s="30">
        <v>1703351</v>
      </c>
      <c r="AJ26" s="30">
        <v>2318</v>
      </c>
      <c r="AK26" s="31">
        <v>2149345</v>
      </c>
      <c r="AL26" s="30">
        <v>610</v>
      </c>
      <c r="AM26" s="30">
        <v>5501</v>
      </c>
      <c r="AN26" s="32">
        <v>6778</v>
      </c>
      <c r="AO26" s="29">
        <v>468</v>
      </c>
      <c r="AP26" s="30">
        <v>25916953</v>
      </c>
      <c r="AQ26" s="30">
        <v>312470</v>
      </c>
      <c r="AR26" s="34">
        <v>26229423</v>
      </c>
      <c r="AS26" s="33">
        <v>77616</v>
      </c>
      <c r="AT26" s="30">
        <v>3386</v>
      </c>
      <c r="AU26" s="31">
        <v>81002</v>
      </c>
      <c r="AV26" s="30">
        <v>53</v>
      </c>
      <c r="AW26" s="30">
        <v>163867769</v>
      </c>
      <c r="AX26" s="30">
        <v>74697737</v>
      </c>
      <c r="AY26" s="32">
        <v>89170032</v>
      </c>
      <c r="AZ26" s="33">
        <v>5346840</v>
      </c>
      <c r="BA26" s="30">
        <v>144466</v>
      </c>
      <c r="BB26" s="30">
        <v>504</v>
      </c>
      <c r="BC26" s="30">
        <v>53093</v>
      </c>
      <c r="BD26" s="30">
        <v>121595</v>
      </c>
      <c r="BE26" s="30">
        <v>12</v>
      </c>
      <c r="BF26" s="31">
        <v>319670</v>
      </c>
      <c r="BG26" s="30">
        <v>610</v>
      </c>
      <c r="BH26" s="30">
        <v>637</v>
      </c>
      <c r="BI26" s="32">
        <v>253</v>
      </c>
      <c r="BJ26" s="29">
        <v>468</v>
      </c>
      <c r="BK26" s="30">
        <v>4973943</v>
      </c>
      <c r="BL26" s="30">
        <v>51259</v>
      </c>
      <c r="BM26" s="34">
        <v>5025202</v>
      </c>
      <c r="BN26" s="33">
        <v>65599</v>
      </c>
      <c r="BO26" s="30">
        <v>2314</v>
      </c>
      <c r="BP26" s="31">
        <v>67913</v>
      </c>
      <c r="BQ26" s="30">
        <v>0</v>
      </c>
      <c r="BR26" s="30">
        <v>338507525</v>
      </c>
      <c r="BS26" s="30">
        <v>102151148</v>
      </c>
      <c r="BT26" s="32">
        <v>236356377</v>
      </c>
      <c r="BU26" s="33">
        <v>14178368</v>
      </c>
      <c r="BV26" s="30">
        <v>102858</v>
      </c>
      <c r="BW26" s="30">
        <v>2624</v>
      </c>
      <c r="BX26" s="30">
        <v>117281</v>
      </c>
      <c r="BY26" s="30">
        <v>844018</v>
      </c>
      <c r="BZ26" s="30">
        <v>162</v>
      </c>
      <c r="CA26" s="31">
        <v>1066943</v>
      </c>
      <c r="CB26" s="30">
        <v>0</v>
      </c>
      <c r="CC26" s="30">
        <v>2258</v>
      </c>
      <c r="CD26" s="32">
        <v>3017</v>
      </c>
      <c r="CE26" s="29">
        <v>0</v>
      </c>
      <c r="CF26" s="30">
        <v>12844939</v>
      </c>
      <c r="CG26" s="30">
        <v>261211</v>
      </c>
      <c r="CH26" s="34">
        <v>13106150</v>
      </c>
      <c r="CI26" s="33">
        <v>5783</v>
      </c>
      <c r="CJ26" s="30">
        <v>0</v>
      </c>
      <c r="CK26" s="31">
        <v>5783</v>
      </c>
      <c r="CL26" s="30">
        <v>0</v>
      </c>
      <c r="CM26" s="30">
        <v>60307428</v>
      </c>
      <c r="CN26" s="30">
        <v>12398001</v>
      </c>
      <c r="CO26" s="32">
        <v>47909427</v>
      </c>
      <c r="CP26" s="33">
        <v>2874300</v>
      </c>
      <c r="CQ26" s="30">
        <v>8658</v>
      </c>
      <c r="CR26" s="30">
        <v>943</v>
      </c>
      <c r="CS26" s="30">
        <v>0</v>
      </c>
      <c r="CT26" s="30">
        <v>239230</v>
      </c>
      <c r="CU26" s="30">
        <v>1</v>
      </c>
      <c r="CV26" s="31">
        <v>248832</v>
      </c>
      <c r="CW26" s="30">
        <v>0</v>
      </c>
      <c r="CX26" s="30">
        <v>977</v>
      </c>
      <c r="CY26" s="32">
        <v>736</v>
      </c>
      <c r="CZ26" s="29">
        <v>0</v>
      </c>
      <c r="DA26" s="30">
        <v>2623755</v>
      </c>
      <c r="DB26" s="30">
        <v>0</v>
      </c>
      <c r="DC26" s="34">
        <v>2623755</v>
      </c>
      <c r="DD26" s="33">
        <v>5493</v>
      </c>
      <c r="DE26" s="30">
        <v>0</v>
      </c>
      <c r="DF26" s="31">
        <v>5493</v>
      </c>
      <c r="DG26" s="30">
        <v>0</v>
      </c>
      <c r="DH26" s="30">
        <v>112454385</v>
      </c>
      <c r="DI26" s="30">
        <v>12573215</v>
      </c>
      <c r="DJ26" s="32">
        <v>99881170</v>
      </c>
      <c r="DK26" s="33">
        <v>5992617</v>
      </c>
      <c r="DL26" s="30">
        <v>6919</v>
      </c>
      <c r="DM26" s="30">
        <v>6330</v>
      </c>
      <c r="DN26" s="30">
        <v>0</v>
      </c>
      <c r="DO26" s="30">
        <v>498508</v>
      </c>
      <c r="DP26" s="30">
        <v>2143</v>
      </c>
      <c r="DQ26" s="31">
        <v>513900</v>
      </c>
      <c r="DR26" s="30">
        <v>0</v>
      </c>
      <c r="DS26" s="30">
        <v>1629</v>
      </c>
      <c r="DT26" s="32">
        <v>2772</v>
      </c>
      <c r="DU26" s="29">
        <v>0</v>
      </c>
      <c r="DV26" s="30">
        <v>5474316</v>
      </c>
      <c r="DW26" s="30">
        <v>0</v>
      </c>
      <c r="DX26" s="34">
        <v>5474316</v>
      </c>
    </row>
    <row r="27" spans="1:128" s="16" customFormat="1" ht="12.6" customHeight="1" x14ac:dyDescent="0.15">
      <c r="A27" s="19">
        <v>15</v>
      </c>
      <c r="B27" s="20" t="s">
        <v>77</v>
      </c>
      <c r="C27" s="35">
        <v>95</v>
      </c>
      <c r="D27" s="36">
        <v>0</v>
      </c>
      <c r="E27" s="37">
        <v>95</v>
      </c>
      <c r="F27" s="36">
        <v>0</v>
      </c>
      <c r="G27" s="36">
        <v>16613689</v>
      </c>
      <c r="H27" s="36">
        <v>232039</v>
      </c>
      <c r="I27" s="38">
        <v>16381650</v>
      </c>
      <c r="J27" s="39">
        <v>982894</v>
      </c>
      <c r="K27" s="36">
        <v>0</v>
      </c>
      <c r="L27" s="36">
        <v>5095</v>
      </c>
      <c r="M27" s="36">
        <v>0</v>
      </c>
      <c r="N27" s="36">
        <v>61630</v>
      </c>
      <c r="O27" s="36">
        <v>0</v>
      </c>
      <c r="P27" s="37">
        <v>66725</v>
      </c>
      <c r="Q27" s="36">
        <v>0</v>
      </c>
      <c r="R27" s="36">
        <v>3581</v>
      </c>
      <c r="S27" s="38">
        <v>346</v>
      </c>
      <c r="T27" s="35">
        <v>0</v>
      </c>
      <c r="U27" s="36">
        <v>912242</v>
      </c>
      <c r="V27" s="36">
        <v>0</v>
      </c>
      <c r="W27" s="40">
        <v>912242</v>
      </c>
      <c r="X27" s="39">
        <v>254295</v>
      </c>
      <c r="Y27" s="36">
        <v>10154</v>
      </c>
      <c r="Z27" s="37">
        <v>264449</v>
      </c>
      <c r="AA27" s="36">
        <v>84</v>
      </c>
      <c r="AB27" s="36">
        <v>1223671810</v>
      </c>
      <c r="AC27" s="36">
        <v>347467035</v>
      </c>
      <c r="AD27" s="38">
        <v>876204775</v>
      </c>
      <c r="AE27" s="39">
        <v>52560850</v>
      </c>
      <c r="AF27" s="36">
        <v>429939</v>
      </c>
      <c r="AG27" s="36">
        <v>26540</v>
      </c>
      <c r="AH27" s="36">
        <v>311661</v>
      </c>
      <c r="AI27" s="36">
        <v>3352761</v>
      </c>
      <c r="AJ27" s="36">
        <v>4603</v>
      </c>
      <c r="AK27" s="37">
        <v>4125504</v>
      </c>
      <c r="AL27" s="36">
        <v>1019</v>
      </c>
      <c r="AM27" s="36">
        <v>17171</v>
      </c>
      <c r="AN27" s="38">
        <v>12131</v>
      </c>
      <c r="AO27" s="35">
        <v>1337</v>
      </c>
      <c r="AP27" s="36">
        <v>47826753</v>
      </c>
      <c r="AQ27" s="36">
        <v>576935</v>
      </c>
      <c r="AR27" s="40">
        <v>48403688</v>
      </c>
      <c r="AS27" s="39">
        <v>122506</v>
      </c>
      <c r="AT27" s="36">
        <v>5922</v>
      </c>
      <c r="AU27" s="37">
        <v>128428</v>
      </c>
      <c r="AV27" s="36">
        <v>84</v>
      </c>
      <c r="AW27" s="36">
        <v>260810439</v>
      </c>
      <c r="AX27" s="36">
        <v>119706606</v>
      </c>
      <c r="AY27" s="38">
        <v>141103833</v>
      </c>
      <c r="AZ27" s="39">
        <v>8460887</v>
      </c>
      <c r="BA27" s="36">
        <v>227853</v>
      </c>
      <c r="BB27" s="36">
        <v>1109</v>
      </c>
      <c r="BC27" s="36">
        <v>99990</v>
      </c>
      <c r="BD27" s="36">
        <v>202555</v>
      </c>
      <c r="BE27" s="36">
        <v>46</v>
      </c>
      <c r="BF27" s="37">
        <v>531553</v>
      </c>
      <c r="BG27" s="36">
        <v>1019</v>
      </c>
      <c r="BH27" s="36">
        <v>1595</v>
      </c>
      <c r="BI27" s="38">
        <v>706</v>
      </c>
      <c r="BJ27" s="35">
        <v>1337</v>
      </c>
      <c r="BK27" s="36">
        <v>7833394</v>
      </c>
      <c r="BL27" s="36">
        <v>91283</v>
      </c>
      <c r="BM27" s="40">
        <v>7924677</v>
      </c>
      <c r="BN27" s="39">
        <v>106881</v>
      </c>
      <c r="BO27" s="36">
        <v>4231</v>
      </c>
      <c r="BP27" s="37">
        <v>111112</v>
      </c>
      <c r="BQ27" s="36">
        <v>0</v>
      </c>
      <c r="BR27" s="36">
        <v>562949418</v>
      </c>
      <c r="BS27" s="36">
        <v>170845610</v>
      </c>
      <c r="BT27" s="38">
        <v>392103808</v>
      </c>
      <c r="BU27" s="39">
        <v>23521283</v>
      </c>
      <c r="BV27" s="36">
        <v>168216</v>
      </c>
      <c r="BW27" s="36">
        <v>5695</v>
      </c>
      <c r="BX27" s="36">
        <v>211671</v>
      </c>
      <c r="BY27" s="36">
        <v>1390812</v>
      </c>
      <c r="BZ27" s="36">
        <v>622</v>
      </c>
      <c r="CA27" s="37">
        <v>1777016</v>
      </c>
      <c r="CB27" s="36">
        <v>0</v>
      </c>
      <c r="CC27" s="36">
        <v>5415</v>
      </c>
      <c r="CD27" s="38">
        <v>4384</v>
      </c>
      <c r="CE27" s="35">
        <v>0</v>
      </c>
      <c r="CF27" s="36">
        <v>21249073</v>
      </c>
      <c r="CG27" s="36">
        <v>485395</v>
      </c>
      <c r="CH27" s="40">
        <v>21734468</v>
      </c>
      <c r="CI27" s="39">
        <v>11937</v>
      </c>
      <c r="CJ27" s="36">
        <v>1</v>
      </c>
      <c r="CK27" s="37">
        <v>11938</v>
      </c>
      <c r="CL27" s="36">
        <v>0</v>
      </c>
      <c r="CM27" s="36">
        <v>125370506</v>
      </c>
      <c r="CN27" s="36">
        <v>26215975</v>
      </c>
      <c r="CO27" s="38">
        <v>99154531</v>
      </c>
      <c r="CP27" s="39">
        <v>5948724</v>
      </c>
      <c r="CQ27" s="36">
        <v>17893</v>
      </c>
      <c r="CR27" s="36">
        <v>2585</v>
      </c>
      <c r="CS27" s="36">
        <v>0</v>
      </c>
      <c r="CT27" s="36">
        <v>481345</v>
      </c>
      <c r="CU27" s="36">
        <v>434</v>
      </c>
      <c r="CV27" s="37">
        <v>502257</v>
      </c>
      <c r="CW27" s="36">
        <v>0</v>
      </c>
      <c r="CX27" s="36">
        <v>1653</v>
      </c>
      <c r="CY27" s="38">
        <v>1807</v>
      </c>
      <c r="CZ27" s="35">
        <v>0</v>
      </c>
      <c r="DA27" s="36">
        <v>5442750</v>
      </c>
      <c r="DB27" s="36">
        <v>257</v>
      </c>
      <c r="DC27" s="40">
        <v>5443007</v>
      </c>
      <c r="DD27" s="39">
        <v>12971</v>
      </c>
      <c r="DE27" s="36">
        <v>0</v>
      </c>
      <c r="DF27" s="37">
        <v>12971</v>
      </c>
      <c r="DG27" s="36">
        <v>0</v>
      </c>
      <c r="DH27" s="36">
        <v>274541447</v>
      </c>
      <c r="DI27" s="36">
        <v>30698844</v>
      </c>
      <c r="DJ27" s="38">
        <v>243842603</v>
      </c>
      <c r="DK27" s="39">
        <v>14629956</v>
      </c>
      <c r="DL27" s="36">
        <v>15977</v>
      </c>
      <c r="DM27" s="36">
        <v>17151</v>
      </c>
      <c r="DN27" s="36">
        <v>0</v>
      </c>
      <c r="DO27" s="36">
        <v>1278049</v>
      </c>
      <c r="DP27" s="36">
        <v>3501</v>
      </c>
      <c r="DQ27" s="37">
        <v>1314678</v>
      </c>
      <c r="DR27" s="36">
        <v>0</v>
      </c>
      <c r="DS27" s="36">
        <v>8508</v>
      </c>
      <c r="DT27" s="38">
        <v>5234</v>
      </c>
      <c r="DU27" s="35">
        <v>0</v>
      </c>
      <c r="DV27" s="36">
        <v>13301536</v>
      </c>
      <c r="DW27" s="36">
        <v>0</v>
      </c>
      <c r="DX27" s="40">
        <v>13301536</v>
      </c>
    </row>
    <row r="28" spans="1:128" s="16" customFormat="1" ht="12.6" customHeight="1" x14ac:dyDescent="0.15">
      <c r="A28" s="17">
        <v>16</v>
      </c>
      <c r="B28" s="18" t="s">
        <v>78</v>
      </c>
      <c r="C28" s="29">
        <v>40</v>
      </c>
      <c r="D28" s="30">
        <v>0</v>
      </c>
      <c r="E28" s="31">
        <v>40</v>
      </c>
      <c r="F28" s="30">
        <v>0</v>
      </c>
      <c r="G28" s="30">
        <v>7759844</v>
      </c>
      <c r="H28" s="30">
        <v>99338</v>
      </c>
      <c r="I28" s="32">
        <v>7660506</v>
      </c>
      <c r="J28" s="33">
        <v>459629</v>
      </c>
      <c r="K28" s="30">
        <v>0</v>
      </c>
      <c r="L28" s="30">
        <v>677</v>
      </c>
      <c r="M28" s="30">
        <v>0</v>
      </c>
      <c r="N28" s="30">
        <v>24984</v>
      </c>
      <c r="O28" s="30">
        <v>0</v>
      </c>
      <c r="P28" s="31">
        <v>25661</v>
      </c>
      <c r="Q28" s="30">
        <v>0</v>
      </c>
      <c r="R28" s="30">
        <v>284</v>
      </c>
      <c r="S28" s="32">
        <v>1030</v>
      </c>
      <c r="T28" s="29">
        <v>0</v>
      </c>
      <c r="U28" s="30">
        <v>432654</v>
      </c>
      <c r="V28" s="30">
        <v>0</v>
      </c>
      <c r="W28" s="34">
        <v>432654</v>
      </c>
      <c r="X28" s="33">
        <v>130362</v>
      </c>
      <c r="Y28" s="30">
        <v>4075</v>
      </c>
      <c r="Z28" s="31">
        <v>134437</v>
      </c>
      <c r="AA28" s="30">
        <v>49</v>
      </c>
      <c r="AB28" s="30">
        <v>598410292</v>
      </c>
      <c r="AC28" s="30">
        <v>170690450</v>
      </c>
      <c r="AD28" s="32">
        <v>427719842</v>
      </c>
      <c r="AE28" s="33">
        <v>25657425</v>
      </c>
      <c r="AF28" s="30">
        <v>222127</v>
      </c>
      <c r="AG28" s="30">
        <v>10345</v>
      </c>
      <c r="AH28" s="30">
        <v>110241</v>
      </c>
      <c r="AI28" s="30">
        <v>1676170</v>
      </c>
      <c r="AJ28" s="30">
        <v>444</v>
      </c>
      <c r="AK28" s="31">
        <v>2019327</v>
      </c>
      <c r="AL28" s="30">
        <v>791</v>
      </c>
      <c r="AM28" s="30">
        <v>6601</v>
      </c>
      <c r="AN28" s="32">
        <v>8695</v>
      </c>
      <c r="AO28" s="29">
        <v>1639</v>
      </c>
      <c r="AP28" s="30">
        <v>23389202</v>
      </c>
      <c r="AQ28" s="30">
        <v>231170</v>
      </c>
      <c r="AR28" s="34">
        <v>23620372</v>
      </c>
      <c r="AS28" s="33">
        <v>64478</v>
      </c>
      <c r="AT28" s="30">
        <v>2653</v>
      </c>
      <c r="AU28" s="31">
        <v>67131</v>
      </c>
      <c r="AV28" s="30">
        <v>49</v>
      </c>
      <c r="AW28" s="30">
        <v>135491564</v>
      </c>
      <c r="AX28" s="30">
        <v>61851681</v>
      </c>
      <c r="AY28" s="32">
        <v>73639883</v>
      </c>
      <c r="AZ28" s="33">
        <v>4415626</v>
      </c>
      <c r="BA28" s="30">
        <v>121962</v>
      </c>
      <c r="BB28" s="30">
        <v>557</v>
      </c>
      <c r="BC28" s="30">
        <v>40423</v>
      </c>
      <c r="BD28" s="30">
        <v>104566</v>
      </c>
      <c r="BE28" s="30">
        <v>5</v>
      </c>
      <c r="BF28" s="31">
        <v>267513</v>
      </c>
      <c r="BG28" s="30">
        <v>791</v>
      </c>
      <c r="BH28" s="30">
        <v>725</v>
      </c>
      <c r="BI28" s="32">
        <v>477</v>
      </c>
      <c r="BJ28" s="29">
        <v>1520</v>
      </c>
      <c r="BK28" s="30">
        <v>4105587</v>
      </c>
      <c r="BL28" s="30">
        <v>39013</v>
      </c>
      <c r="BM28" s="34">
        <v>4144600</v>
      </c>
      <c r="BN28" s="33">
        <v>54583</v>
      </c>
      <c r="BO28" s="30">
        <v>1390</v>
      </c>
      <c r="BP28" s="31">
        <v>55973</v>
      </c>
      <c r="BQ28" s="30">
        <v>0</v>
      </c>
      <c r="BR28" s="30">
        <v>279934900</v>
      </c>
      <c r="BS28" s="30">
        <v>83795856</v>
      </c>
      <c r="BT28" s="32">
        <v>196139044</v>
      </c>
      <c r="BU28" s="33">
        <v>11765859</v>
      </c>
      <c r="BV28" s="30">
        <v>84802</v>
      </c>
      <c r="BW28" s="30">
        <v>2690</v>
      </c>
      <c r="BX28" s="30">
        <v>69818</v>
      </c>
      <c r="BY28" s="30">
        <v>731424</v>
      </c>
      <c r="BZ28" s="30">
        <v>134</v>
      </c>
      <c r="CA28" s="31">
        <v>888868</v>
      </c>
      <c r="CB28" s="30">
        <v>0</v>
      </c>
      <c r="CC28" s="30">
        <v>2804</v>
      </c>
      <c r="CD28" s="32">
        <v>3027</v>
      </c>
      <c r="CE28" s="29">
        <v>119</v>
      </c>
      <c r="CF28" s="30">
        <v>10704704</v>
      </c>
      <c r="CG28" s="30">
        <v>166337</v>
      </c>
      <c r="CH28" s="34">
        <v>10871041</v>
      </c>
      <c r="CI28" s="33">
        <v>5331</v>
      </c>
      <c r="CJ28" s="30">
        <v>13</v>
      </c>
      <c r="CK28" s="31">
        <v>5344</v>
      </c>
      <c r="CL28" s="30">
        <v>0</v>
      </c>
      <c r="CM28" s="30">
        <v>55677221</v>
      </c>
      <c r="CN28" s="30">
        <v>11382884</v>
      </c>
      <c r="CO28" s="32">
        <v>44294337</v>
      </c>
      <c r="CP28" s="33">
        <v>2657417</v>
      </c>
      <c r="CQ28" s="30">
        <v>8016</v>
      </c>
      <c r="CR28" s="30">
        <v>1017</v>
      </c>
      <c r="CS28" s="30">
        <v>0</v>
      </c>
      <c r="CT28" s="30">
        <v>220559</v>
      </c>
      <c r="CU28" s="30">
        <v>18</v>
      </c>
      <c r="CV28" s="31">
        <v>229610</v>
      </c>
      <c r="CW28" s="30">
        <v>0</v>
      </c>
      <c r="CX28" s="30">
        <v>954</v>
      </c>
      <c r="CY28" s="32">
        <v>1113</v>
      </c>
      <c r="CZ28" s="29">
        <v>0</v>
      </c>
      <c r="DA28" s="30">
        <v>2419559</v>
      </c>
      <c r="DB28" s="30">
        <v>6181</v>
      </c>
      <c r="DC28" s="34">
        <v>2425740</v>
      </c>
      <c r="DD28" s="33">
        <v>5970</v>
      </c>
      <c r="DE28" s="30">
        <v>19</v>
      </c>
      <c r="DF28" s="31">
        <v>5989</v>
      </c>
      <c r="DG28" s="30">
        <v>0</v>
      </c>
      <c r="DH28" s="30">
        <v>127306607</v>
      </c>
      <c r="DI28" s="30">
        <v>13660029</v>
      </c>
      <c r="DJ28" s="32">
        <v>113646578</v>
      </c>
      <c r="DK28" s="33">
        <v>6818523</v>
      </c>
      <c r="DL28" s="30">
        <v>7347</v>
      </c>
      <c r="DM28" s="30">
        <v>6081</v>
      </c>
      <c r="DN28" s="30">
        <v>0</v>
      </c>
      <c r="DO28" s="30">
        <v>619621</v>
      </c>
      <c r="DP28" s="30">
        <v>287</v>
      </c>
      <c r="DQ28" s="31">
        <v>633336</v>
      </c>
      <c r="DR28" s="30">
        <v>0</v>
      </c>
      <c r="DS28" s="30">
        <v>2118</v>
      </c>
      <c r="DT28" s="32">
        <v>4078</v>
      </c>
      <c r="DU28" s="29">
        <v>0</v>
      </c>
      <c r="DV28" s="30">
        <v>6159352</v>
      </c>
      <c r="DW28" s="30">
        <v>19639</v>
      </c>
      <c r="DX28" s="34">
        <v>6178991</v>
      </c>
    </row>
    <row r="29" spans="1:128" s="16" customFormat="1" ht="12.6" customHeight="1" x14ac:dyDescent="0.15">
      <c r="A29" s="19">
        <v>17</v>
      </c>
      <c r="B29" s="20" t="s">
        <v>79</v>
      </c>
      <c r="C29" s="35">
        <v>14</v>
      </c>
      <c r="D29" s="36">
        <v>0</v>
      </c>
      <c r="E29" s="37">
        <v>14</v>
      </c>
      <c r="F29" s="36">
        <v>0</v>
      </c>
      <c r="G29" s="36">
        <v>2773726</v>
      </c>
      <c r="H29" s="36">
        <v>33856</v>
      </c>
      <c r="I29" s="38">
        <v>2739870</v>
      </c>
      <c r="J29" s="39">
        <v>164392</v>
      </c>
      <c r="K29" s="36">
        <v>0</v>
      </c>
      <c r="L29" s="36">
        <v>390</v>
      </c>
      <c r="M29" s="36">
        <v>0</v>
      </c>
      <c r="N29" s="36">
        <v>6081</v>
      </c>
      <c r="O29" s="36">
        <v>0</v>
      </c>
      <c r="P29" s="37">
        <v>6471</v>
      </c>
      <c r="Q29" s="36">
        <v>0</v>
      </c>
      <c r="R29" s="36">
        <v>7</v>
      </c>
      <c r="S29" s="38">
        <v>39</v>
      </c>
      <c r="T29" s="35">
        <v>0</v>
      </c>
      <c r="U29" s="36">
        <v>157875</v>
      </c>
      <c r="V29" s="36">
        <v>0</v>
      </c>
      <c r="W29" s="40">
        <v>157875</v>
      </c>
      <c r="X29" s="39">
        <v>151148</v>
      </c>
      <c r="Y29" s="36">
        <v>8420</v>
      </c>
      <c r="Z29" s="37">
        <v>159568</v>
      </c>
      <c r="AA29" s="36">
        <v>71</v>
      </c>
      <c r="AB29" s="36">
        <v>632944895</v>
      </c>
      <c r="AC29" s="36">
        <v>204371593</v>
      </c>
      <c r="AD29" s="38">
        <v>428573302</v>
      </c>
      <c r="AE29" s="39">
        <v>25707531</v>
      </c>
      <c r="AF29" s="36">
        <v>274285</v>
      </c>
      <c r="AG29" s="36">
        <v>7236</v>
      </c>
      <c r="AH29" s="36">
        <v>283133</v>
      </c>
      <c r="AI29" s="36">
        <v>1484080</v>
      </c>
      <c r="AJ29" s="36">
        <v>320</v>
      </c>
      <c r="AK29" s="37">
        <v>2049054</v>
      </c>
      <c r="AL29" s="36">
        <v>694</v>
      </c>
      <c r="AM29" s="36">
        <v>4219</v>
      </c>
      <c r="AN29" s="38">
        <v>5484</v>
      </c>
      <c r="AO29" s="35">
        <v>545</v>
      </c>
      <c r="AP29" s="36">
        <v>23149826</v>
      </c>
      <c r="AQ29" s="36">
        <v>497709</v>
      </c>
      <c r="AR29" s="40">
        <v>23647535</v>
      </c>
      <c r="AS29" s="39">
        <v>77158</v>
      </c>
      <c r="AT29" s="36">
        <v>4670</v>
      </c>
      <c r="AU29" s="37">
        <v>81828</v>
      </c>
      <c r="AV29" s="36">
        <v>71</v>
      </c>
      <c r="AW29" s="36">
        <v>166900931</v>
      </c>
      <c r="AX29" s="36">
        <v>78315160</v>
      </c>
      <c r="AY29" s="38">
        <v>88585771</v>
      </c>
      <c r="AZ29" s="39">
        <v>5311753</v>
      </c>
      <c r="BA29" s="36">
        <v>157178</v>
      </c>
      <c r="BB29" s="36">
        <v>472</v>
      </c>
      <c r="BC29" s="36">
        <v>88889</v>
      </c>
      <c r="BD29" s="36">
        <v>122093</v>
      </c>
      <c r="BE29" s="36">
        <v>34</v>
      </c>
      <c r="BF29" s="37">
        <v>368666</v>
      </c>
      <c r="BG29" s="36">
        <v>694</v>
      </c>
      <c r="BH29" s="36">
        <v>817</v>
      </c>
      <c r="BI29" s="38">
        <v>486</v>
      </c>
      <c r="BJ29" s="35">
        <v>545</v>
      </c>
      <c r="BK29" s="36">
        <v>4854359</v>
      </c>
      <c r="BL29" s="36">
        <v>86186</v>
      </c>
      <c r="BM29" s="40">
        <v>4940545</v>
      </c>
      <c r="BN29" s="39">
        <v>65656</v>
      </c>
      <c r="BO29" s="36">
        <v>3750</v>
      </c>
      <c r="BP29" s="37">
        <v>69406</v>
      </c>
      <c r="BQ29" s="36">
        <v>0</v>
      </c>
      <c r="BR29" s="36">
        <v>347724938</v>
      </c>
      <c r="BS29" s="36">
        <v>107430202</v>
      </c>
      <c r="BT29" s="38">
        <v>240294736</v>
      </c>
      <c r="BU29" s="39">
        <v>14414593</v>
      </c>
      <c r="BV29" s="36">
        <v>105317</v>
      </c>
      <c r="BW29" s="36">
        <v>2430</v>
      </c>
      <c r="BX29" s="36">
        <v>194105</v>
      </c>
      <c r="BY29" s="36">
        <v>859046</v>
      </c>
      <c r="BZ29" s="36">
        <v>213</v>
      </c>
      <c r="CA29" s="37">
        <v>1161111</v>
      </c>
      <c r="CB29" s="36">
        <v>0</v>
      </c>
      <c r="CC29" s="36">
        <v>2143</v>
      </c>
      <c r="CD29" s="38">
        <v>1777</v>
      </c>
      <c r="CE29" s="35">
        <v>0</v>
      </c>
      <c r="CF29" s="36">
        <v>12838039</v>
      </c>
      <c r="CG29" s="36">
        <v>411523</v>
      </c>
      <c r="CH29" s="40">
        <v>13249562</v>
      </c>
      <c r="CI29" s="39">
        <v>4898</v>
      </c>
      <c r="CJ29" s="36">
        <v>0</v>
      </c>
      <c r="CK29" s="37">
        <v>4898</v>
      </c>
      <c r="CL29" s="36">
        <v>0</v>
      </c>
      <c r="CM29" s="36">
        <v>50865734</v>
      </c>
      <c r="CN29" s="36">
        <v>10643071</v>
      </c>
      <c r="CO29" s="38">
        <v>40222663</v>
      </c>
      <c r="CP29" s="39">
        <v>2413134</v>
      </c>
      <c r="CQ29" s="36">
        <v>7346</v>
      </c>
      <c r="CR29" s="36">
        <v>699</v>
      </c>
      <c r="CS29" s="36">
        <v>113</v>
      </c>
      <c r="CT29" s="36">
        <v>202854</v>
      </c>
      <c r="CU29" s="36">
        <v>72</v>
      </c>
      <c r="CV29" s="37">
        <v>211084</v>
      </c>
      <c r="CW29" s="36">
        <v>0</v>
      </c>
      <c r="CX29" s="36">
        <v>485</v>
      </c>
      <c r="CY29" s="38">
        <v>895</v>
      </c>
      <c r="CZ29" s="35">
        <v>0</v>
      </c>
      <c r="DA29" s="36">
        <v>2200670</v>
      </c>
      <c r="DB29" s="36">
        <v>0</v>
      </c>
      <c r="DC29" s="40">
        <v>2200670</v>
      </c>
      <c r="DD29" s="39">
        <v>3436</v>
      </c>
      <c r="DE29" s="36">
        <v>0</v>
      </c>
      <c r="DF29" s="37">
        <v>3436</v>
      </c>
      <c r="DG29" s="36">
        <v>0</v>
      </c>
      <c r="DH29" s="36">
        <v>67453292</v>
      </c>
      <c r="DI29" s="36">
        <v>7983160</v>
      </c>
      <c r="DJ29" s="38">
        <v>59470132</v>
      </c>
      <c r="DK29" s="39">
        <v>3568051</v>
      </c>
      <c r="DL29" s="36">
        <v>4444</v>
      </c>
      <c r="DM29" s="36">
        <v>3635</v>
      </c>
      <c r="DN29" s="36">
        <v>26</v>
      </c>
      <c r="DO29" s="36">
        <v>300087</v>
      </c>
      <c r="DP29" s="36">
        <v>1</v>
      </c>
      <c r="DQ29" s="37">
        <v>308193</v>
      </c>
      <c r="DR29" s="36">
        <v>0</v>
      </c>
      <c r="DS29" s="36">
        <v>774</v>
      </c>
      <c r="DT29" s="38">
        <v>2326</v>
      </c>
      <c r="DU29" s="35">
        <v>0</v>
      </c>
      <c r="DV29" s="36">
        <v>3256758</v>
      </c>
      <c r="DW29" s="36">
        <v>0</v>
      </c>
      <c r="DX29" s="40">
        <v>3256758</v>
      </c>
    </row>
    <row r="30" spans="1:128" s="16" customFormat="1" ht="12.6" customHeight="1" x14ac:dyDescent="0.15">
      <c r="A30" s="17">
        <v>18</v>
      </c>
      <c r="B30" s="18" t="s">
        <v>80</v>
      </c>
      <c r="C30" s="29">
        <v>7</v>
      </c>
      <c r="D30" s="30">
        <v>0</v>
      </c>
      <c r="E30" s="31">
        <v>7</v>
      </c>
      <c r="F30" s="30">
        <v>0</v>
      </c>
      <c r="G30" s="30">
        <v>974855</v>
      </c>
      <c r="H30" s="30">
        <v>12556</v>
      </c>
      <c r="I30" s="32">
        <v>962299</v>
      </c>
      <c r="J30" s="33">
        <v>57736</v>
      </c>
      <c r="K30" s="30">
        <v>0</v>
      </c>
      <c r="L30" s="30">
        <v>636</v>
      </c>
      <c r="M30" s="30">
        <v>0</v>
      </c>
      <c r="N30" s="30">
        <v>558</v>
      </c>
      <c r="O30" s="30">
        <v>0</v>
      </c>
      <c r="P30" s="31">
        <v>1194</v>
      </c>
      <c r="Q30" s="30">
        <v>0</v>
      </c>
      <c r="R30" s="30">
        <v>0</v>
      </c>
      <c r="S30" s="32">
        <v>0</v>
      </c>
      <c r="T30" s="29">
        <v>0</v>
      </c>
      <c r="U30" s="30">
        <v>56542</v>
      </c>
      <c r="V30" s="30">
        <v>0</v>
      </c>
      <c r="W30" s="34">
        <v>56542</v>
      </c>
      <c r="X30" s="33">
        <v>89899</v>
      </c>
      <c r="Y30" s="30">
        <v>5933</v>
      </c>
      <c r="Z30" s="31">
        <v>95832</v>
      </c>
      <c r="AA30" s="30">
        <v>50</v>
      </c>
      <c r="AB30" s="30">
        <v>374929007</v>
      </c>
      <c r="AC30" s="30">
        <v>122381689</v>
      </c>
      <c r="AD30" s="32">
        <v>252547318</v>
      </c>
      <c r="AE30" s="33">
        <v>15148721</v>
      </c>
      <c r="AF30" s="30">
        <v>167995</v>
      </c>
      <c r="AG30" s="30">
        <v>4977</v>
      </c>
      <c r="AH30" s="30">
        <v>203194</v>
      </c>
      <c r="AI30" s="30">
        <v>879224</v>
      </c>
      <c r="AJ30" s="30">
        <v>219</v>
      </c>
      <c r="AK30" s="31">
        <v>1255609</v>
      </c>
      <c r="AL30" s="30">
        <v>606</v>
      </c>
      <c r="AM30" s="30">
        <v>3410</v>
      </c>
      <c r="AN30" s="32">
        <v>2650</v>
      </c>
      <c r="AO30" s="29">
        <v>520</v>
      </c>
      <c r="AP30" s="30">
        <v>13542837</v>
      </c>
      <c r="AQ30" s="30">
        <v>343089</v>
      </c>
      <c r="AR30" s="34">
        <v>13885926</v>
      </c>
      <c r="AS30" s="33">
        <v>47759</v>
      </c>
      <c r="AT30" s="30">
        <v>3404</v>
      </c>
      <c r="AU30" s="31">
        <v>51163</v>
      </c>
      <c r="AV30" s="30">
        <v>50</v>
      </c>
      <c r="AW30" s="30">
        <v>103591639</v>
      </c>
      <c r="AX30" s="30">
        <v>49253075</v>
      </c>
      <c r="AY30" s="32">
        <v>54338564</v>
      </c>
      <c r="AZ30" s="33">
        <v>3258184</v>
      </c>
      <c r="BA30" s="30">
        <v>100663</v>
      </c>
      <c r="BB30" s="30">
        <v>241</v>
      </c>
      <c r="BC30" s="30">
        <v>71325</v>
      </c>
      <c r="BD30" s="30">
        <v>72205</v>
      </c>
      <c r="BE30" s="30">
        <v>16</v>
      </c>
      <c r="BF30" s="31">
        <v>244450</v>
      </c>
      <c r="BG30" s="30">
        <v>606</v>
      </c>
      <c r="BH30" s="30">
        <v>346</v>
      </c>
      <c r="BI30" s="32">
        <v>211</v>
      </c>
      <c r="BJ30" s="29">
        <v>520</v>
      </c>
      <c r="BK30" s="30">
        <v>2945025</v>
      </c>
      <c r="BL30" s="30">
        <v>67026</v>
      </c>
      <c r="BM30" s="34">
        <v>3012051</v>
      </c>
      <c r="BN30" s="33">
        <v>37162</v>
      </c>
      <c r="BO30" s="30">
        <v>2528</v>
      </c>
      <c r="BP30" s="31">
        <v>39690</v>
      </c>
      <c r="BQ30" s="30">
        <v>0</v>
      </c>
      <c r="BR30" s="30">
        <v>199313306</v>
      </c>
      <c r="BS30" s="30">
        <v>62065964</v>
      </c>
      <c r="BT30" s="32">
        <v>137247342</v>
      </c>
      <c r="BU30" s="33">
        <v>8233083</v>
      </c>
      <c r="BV30" s="30">
        <v>60394</v>
      </c>
      <c r="BW30" s="30">
        <v>1317</v>
      </c>
      <c r="BX30" s="30">
        <v>131851</v>
      </c>
      <c r="BY30" s="30">
        <v>488263</v>
      </c>
      <c r="BZ30" s="30">
        <v>203</v>
      </c>
      <c r="CA30" s="31">
        <v>682028</v>
      </c>
      <c r="CB30" s="30">
        <v>0</v>
      </c>
      <c r="CC30" s="30">
        <v>1499</v>
      </c>
      <c r="CD30" s="32">
        <v>1318</v>
      </c>
      <c r="CE30" s="29">
        <v>0</v>
      </c>
      <c r="CF30" s="30">
        <v>7272684</v>
      </c>
      <c r="CG30" s="30">
        <v>275554</v>
      </c>
      <c r="CH30" s="34">
        <v>7548238</v>
      </c>
      <c r="CI30" s="33">
        <v>2794</v>
      </c>
      <c r="CJ30" s="30">
        <v>1</v>
      </c>
      <c r="CK30" s="31">
        <v>2795</v>
      </c>
      <c r="CL30" s="30">
        <v>0</v>
      </c>
      <c r="CM30" s="30">
        <v>29074268</v>
      </c>
      <c r="CN30" s="30">
        <v>6057951</v>
      </c>
      <c r="CO30" s="32">
        <v>23016317</v>
      </c>
      <c r="CP30" s="33">
        <v>1380850</v>
      </c>
      <c r="CQ30" s="30">
        <v>4191</v>
      </c>
      <c r="CR30" s="30">
        <v>469</v>
      </c>
      <c r="CS30" s="30">
        <v>18</v>
      </c>
      <c r="CT30" s="30">
        <v>115334</v>
      </c>
      <c r="CU30" s="30">
        <v>0</v>
      </c>
      <c r="CV30" s="31">
        <v>120012</v>
      </c>
      <c r="CW30" s="30">
        <v>0</v>
      </c>
      <c r="CX30" s="30">
        <v>260</v>
      </c>
      <c r="CY30" s="32">
        <v>434</v>
      </c>
      <c r="CZ30" s="29">
        <v>0</v>
      </c>
      <c r="DA30" s="30">
        <v>1259635</v>
      </c>
      <c r="DB30" s="30">
        <v>509</v>
      </c>
      <c r="DC30" s="34">
        <v>1260144</v>
      </c>
      <c r="DD30" s="33">
        <v>2184</v>
      </c>
      <c r="DE30" s="30">
        <v>0</v>
      </c>
      <c r="DF30" s="31">
        <v>2184</v>
      </c>
      <c r="DG30" s="30">
        <v>0</v>
      </c>
      <c r="DH30" s="30">
        <v>42949794</v>
      </c>
      <c r="DI30" s="30">
        <v>5004699</v>
      </c>
      <c r="DJ30" s="32">
        <v>37945095</v>
      </c>
      <c r="DK30" s="33">
        <v>2276604</v>
      </c>
      <c r="DL30" s="30">
        <v>2747</v>
      </c>
      <c r="DM30" s="30">
        <v>2950</v>
      </c>
      <c r="DN30" s="30">
        <v>0</v>
      </c>
      <c r="DO30" s="30">
        <v>203422</v>
      </c>
      <c r="DP30" s="30">
        <v>0</v>
      </c>
      <c r="DQ30" s="31">
        <v>209119</v>
      </c>
      <c r="DR30" s="30">
        <v>0</v>
      </c>
      <c r="DS30" s="30">
        <v>1305</v>
      </c>
      <c r="DT30" s="32">
        <v>687</v>
      </c>
      <c r="DU30" s="29">
        <v>0</v>
      </c>
      <c r="DV30" s="30">
        <v>2065493</v>
      </c>
      <c r="DW30" s="30">
        <v>0</v>
      </c>
      <c r="DX30" s="34">
        <v>2065493</v>
      </c>
    </row>
    <row r="31" spans="1:128" s="16" customFormat="1" ht="12.6" customHeight="1" x14ac:dyDescent="0.15">
      <c r="A31" s="19">
        <v>19</v>
      </c>
      <c r="B31" s="20" t="s">
        <v>81</v>
      </c>
      <c r="C31" s="35">
        <v>22</v>
      </c>
      <c r="D31" s="36">
        <v>0</v>
      </c>
      <c r="E31" s="37">
        <v>22</v>
      </c>
      <c r="F31" s="36">
        <v>0</v>
      </c>
      <c r="G31" s="36">
        <v>3515730</v>
      </c>
      <c r="H31" s="36">
        <v>51828</v>
      </c>
      <c r="I31" s="38">
        <v>3463902</v>
      </c>
      <c r="J31" s="39">
        <v>207833</v>
      </c>
      <c r="K31" s="36">
        <v>0</v>
      </c>
      <c r="L31" s="36">
        <v>1339</v>
      </c>
      <c r="M31" s="36">
        <v>0</v>
      </c>
      <c r="N31" s="36">
        <v>3179</v>
      </c>
      <c r="O31" s="36">
        <v>0</v>
      </c>
      <c r="P31" s="37">
        <v>4518</v>
      </c>
      <c r="Q31" s="36">
        <v>0</v>
      </c>
      <c r="R31" s="36">
        <v>0</v>
      </c>
      <c r="S31" s="38">
        <v>0</v>
      </c>
      <c r="T31" s="35">
        <v>0</v>
      </c>
      <c r="U31" s="36">
        <v>203315</v>
      </c>
      <c r="V31" s="36">
        <v>0</v>
      </c>
      <c r="W31" s="40">
        <v>203315</v>
      </c>
      <c r="X31" s="39">
        <v>242411</v>
      </c>
      <c r="Y31" s="36">
        <v>12637</v>
      </c>
      <c r="Z31" s="37">
        <v>255048</v>
      </c>
      <c r="AA31" s="36">
        <v>109</v>
      </c>
      <c r="AB31" s="36">
        <v>961383045</v>
      </c>
      <c r="AC31" s="36">
        <v>319583207</v>
      </c>
      <c r="AD31" s="38">
        <v>641799838</v>
      </c>
      <c r="AE31" s="39">
        <v>38497094</v>
      </c>
      <c r="AF31" s="36">
        <v>441326</v>
      </c>
      <c r="AG31" s="36">
        <v>10018</v>
      </c>
      <c r="AH31" s="36">
        <v>405128</v>
      </c>
      <c r="AI31" s="36">
        <v>1995686</v>
      </c>
      <c r="AJ31" s="36">
        <v>1167</v>
      </c>
      <c r="AK31" s="37">
        <v>2853325</v>
      </c>
      <c r="AL31" s="36">
        <v>1173</v>
      </c>
      <c r="AM31" s="36">
        <v>6863</v>
      </c>
      <c r="AN31" s="38">
        <v>7275</v>
      </c>
      <c r="AO31" s="35">
        <v>2107</v>
      </c>
      <c r="AP31" s="36">
        <v>34908557</v>
      </c>
      <c r="AQ31" s="36">
        <v>717794</v>
      </c>
      <c r="AR31" s="40">
        <v>35626351</v>
      </c>
      <c r="AS31" s="39">
        <v>133663</v>
      </c>
      <c r="AT31" s="36">
        <v>7459</v>
      </c>
      <c r="AU31" s="37">
        <v>141122</v>
      </c>
      <c r="AV31" s="36">
        <v>109</v>
      </c>
      <c r="AW31" s="36">
        <v>287243248</v>
      </c>
      <c r="AX31" s="36">
        <v>134793160</v>
      </c>
      <c r="AY31" s="38">
        <v>152450088</v>
      </c>
      <c r="AZ31" s="39">
        <v>9141148</v>
      </c>
      <c r="BA31" s="36">
        <v>269253</v>
      </c>
      <c r="BB31" s="36">
        <v>598</v>
      </c>
      <c r="BC31" s="36">
        <v>136159</v>
      </c>
      <c r="BD31" s="36">
        <v>195414</v>
      </c>
      <c r="BE31" s="36">
        <v>50</v>
      </c>
      <c r="BF31" s="37">
        <v>601474</v>
      </c>
      <c r="BG31" s="36">
        <v>1173</v>
      </c>
      <c r="BH31" s="36">
        <v>867</v>
      </c>
      <c r="BI31" s="38">
        <v>564</v>
      </c>
      <c r="BJ31" s="35">
        <v>2107</v>
      </c>
      <c r="BK31" s="36">
        <v>8399049</v>
      </c>
      <c r="BL31" s="36">
        <v>135914</v>
      </c>
      <c r="BM31" s="40">
        <v>8534963</v>
      </c>
      <c r="BN31" s="39">
        <v>97100</v>
      </c>
      <c r="BO31" s="36">
        <v>5178</v>
      </c>
      <c r="BP31" s="37">
        <v>102278</v>
      </c>
      <c r="BQ31" s="36">
        <v>0</v>
      </c>
      <c r="BR31" s="36">
        <v>504738814</v>
      </c>
      <c r="BS31" s="36">
        <v>158586763</v>
      </c>
      <c r="BT31" s="38">
        <v>346152051</v>
      </c>
      <c r="BU31" s="39">
        <v>20764618</v>
      </c>
      <c r="BV31" s="36">
        <v>155778</v>
      </c>
      <c r="BW31" s="36">
        <v>3152</v>
      </c>
      <c r="BX31" s="36">
        <v>268969</v>
      </c>
      <c r="BY31" s="36">
        <v>1103552</v>
      </c>
      <c r="BZ31" s="36">
        <v>302</v>
      </c>
      <c r="CA31" s="37">
        <v>1531753</v>
      </c>
      <c r="CB31" s="36">
        <v>0</v>
      </c>
      <c r="CC31" s="36">
        <v>3539</v>
      </c>
      <c r="CD31" s="38">
        <v>2948</v>
      </c>
      <c r="CE31" s="35">
        <v>0</v>
      </c>
      <c r="CF31" s="36">
        <v>18644498</v>
      </c>
      <c r="CG31" s="36">
        <v>581880</v>
      </c>
      <c r="CH31" s="40">
        <v>19226378</v>
      </c>
      <c r="CI31" s="39">
        <v>6549</v>
      </c>
      <c r="CJ31" s="36">
        <v>0</v>
      </c>
      <c r="CK31" s="37">
        <v>6549</v>
      </c>
      <c r="CL31" s="36">
        <v>0</v>
      </c>
      <c r="CM31" s="36">
        <v>68289035</v>
      </c>
      <c r="CN31" s="36">
        <v>14319988</v>
      </c>
      <c r="CO31" s="38">
        <v>53969047</v>
      </c>
      <c r="CP31" s="39">
        <v>3237842</v>
      </c>
      <c r="CQ31" s="36">
        <v>9817</v>
      </c>
      <c r="CR31" s="36">
        <v>1065</v>
      </c>
      <c r="CS31" s="36">
        <v>0</v>
      </c>
      <c r="CT31" s="36">
        <v>253749</v>
      </c>
      <c r="CU31" s="36">
        <v>7</v>
      </c>
      <c r="CV31" s="37">
        <v>264638</v>
      </c>
      <c r="CW31" s="36">
        <v>0</v>
      </c>
      <c r="CX31" s="36">
        <v>716</v>
      </c>
      <c r="CY31" s="38">
        <v>792</v>
      </c>
      <c r="CZ31" s="35">
        <v>0</v>
      </c>
      <c r="DA31" s="36">
        <v>2971696</v>
      </c>
      <c r="DB31" s="36">
        <v>0</v>
      </c>
      <c r="DC31" s="40">
        <v>2971696</v>
      </c>
      <c r="DD31" s="39">
        <v>5099</v>
      </c>
      <c r="DE31" s="36">
        <v>0</v>
      </c>
      <c r="DF31" s="37">
        <v>5099</v>
      </c>
      <c r="DG31" s="36">
        <v>0</v>
      </c>
      <c r="DH31" s="36">
        <v>101111948</v>
      </c>
      <c r="DI31" s="36">
        <v>11883296</v>
      </c>
      <c r="DJ31" s="38">
        <v>89228652</v>
      </c>
      <c r="DK31" s="39">
        <v>5353486</v>
      </c>
      <c r="DL31" s="36">
        <v>6478</v>
      </c>
      <c r="DM31" s="36">
        <v>5203</v>
      </c>
      <c r="DN31" s="36">
        <v>0</v>
      </c>
      <c r="DO31" s="36">
        <v>442971</v>
      </c>
      <c r="DP31" s="36">
        <v>808</v>
      </c>
      <c r="DQ31" s="37">
        <v>455460</v>
      </c>
      <c r="DR31" s="36">
        <v>0</v>
      </c>
      <c r="DS31" s="36">
        <v>1741</v>
      </c>
      <c r="DT31" s="38">
        <v>2971</v>
      </c>
      <c r="DU31" s="35">
        <v>0</v>
      </c>
      <c r="DV31" s="36">
        <v>4893314</v>
      </c>
      <c r="DW31" s="36">
        <v>0</v>
      </c>
      <c r="DX31" s="40">
        <v>4893314</v>
      </c>
    </row>
    <row r="32" spans="1:128" s="16" customFormat="1" ht="12.6" customHeight="1" x14ac:dyDescent="0.15">
      <c r="A32" s="17">
        <v>20</v>
      </c>
      <c r="B32" s="18" t="s">
        <v>82</v>
      </c>
      <c r="C32" s="29">
        <v>39</v>
      </c>
      <c r="D32" s="30">
        <v>0</v>
      </c>
      <c r="E32" s="31">
        <v>39</v>
      </c>
      <c r="F32" s="30">
        <v>0</v>
      </c>
      <c r="G32" s="30">
        <v>6643787</v>
      </c>
      <c r="H32" s="30">
        <v>96124</v>
      </c>
      <c r="I32" s="32">
        <v>6547663</v>
      </c>
      <c r="J32" s="33">
        <v>392856</v>
      </c>
      <c r="K32" s="30">
        <v>0</v>
      </c>
      <c r="L32" s="30">
        <v>2251</v>
      </c>
      <c r="M32" s="30">
        <v>0</v>
      </c>
      <c r="N32" s="30">
        <v>29600</v>
      </c>
      <c r="O32" s="30">
        <v>0</v>
      </c>
      <c r="P32" s="31">
        <v>31851</v>
      </c>
      <c r="Q32" s="30">
        <v>0</v>
      </c>
      <c r="R32" s="30">
        <v>0</v>
      </c>
      <c r="S32" s="32">
        <v>0</v>
      </c>
      <c r="T32" s="29">
        <v>0</v>
      </c>
      <c r="U32" s="30">
        <v>361005</v>
      </c>
      <c r="V32" s="30">
        <v>0</v>
      </c>
      <c r="W32" s="34">
        <v>361005</v>
      </c>
      <c r="X32" s="33">
        <v>315225</v>
      </c>
      <c r="Y32" s="30">
        <v>5547</v>
      </c>
      <c r="Z32" s="31">
        <v>320772</v>
      </c>
      <c r="AA32" s="30">
        <v>132</v>
      </c>
      <c r="AB32" s="30">
        <v>1335090027</v>
      </c>
      <c r="AC32" s="30">
        <v>422641300</v>
      </c>
      <c r="AD32" s="32">
        <v>912448727</v>
      </c>
      <c r="AE32" s="33">
        <v>54733156</v>
      </c>
      <c r="AF32" s="30">
        <v>550787</v>
      </c>
      <c r="AG32" s="30">
        <v>17429</v>
      </c>
      <c r="AH32" s="30">
        <v>556832</v>
      </c>
      <c r="AI32" s="30">
        <v>3115749</v>
      </c>
      <c r="AJ32" s="30">
        <v>645</v>
      </c>
      <c r="AK32" s="31">
        <v>4241442</v>
      </c>
      <c r="AL32" s="30">
        <v>1141</v>
      </c>
      <c r="AM32" s="30">
        <v>9587</v>
      </c>
      <c r="AN32" s="32">
        <v>10335</v>
      </c>
      <c r="AO32" s="29">
        <v>2693</v>
      </c>
      <c r="AP32" s="30">
        <v>50455474</v>
      </c>
      <c r="AQ32" s="30">
        <v>12484</v>
      </c>
      <c r="AR32" s="34">
        <v>50467958</v>
      </c>
      <c r="AS32" s="33">
        <v>161160</v>
      </c>
      <c r="AT32" s="30">
        <v>5538</v>
      </c>
      <c r="AU32" s="31">
        <v>166698</v>
      </c>
      <c r="AV32" s="30">
        <v>132</v>
      </c>
      <c r="AW32" s="30">
        <v>338487655</v>
      </c>
      <c r="AX32" s="30">
        <v>159879341</v>
      </c>
      <c r="AY32" s="32">
        <v>178608314</v>
      </c>
      <c r="AZ32" s="33">
        <v>10709582</v>
      </c>
      <c r="BA32" s="30">
        <v>318784</v>
      </c>
      <c r="BB32" s="30">
        <v>874</v>
      </c>
      <c r="BC32" s="30">
        <v>169497</v>
      </c>
      <c r="BD32" s="30">
        <v>244813</v>
      </c>
      <c r="BE32" s="30">
        <v>36</v>
      </c>
      <c r="BF32" s="31">
        <v>734004</v>
      </c>
      <c r="BG32" s="30">
        <v>1141</v>
      </c>
      <c r="BH32" s="30">
        <v>1063</v>
      </c>
      <c r="BI32" s="32">
        <v>840</v>
      </c>
      <c r="BJ32" s="29">
        <v>2571</v>
      </c>
      <c r="BK32" s="30">
        <v>9958756</v>
      </c>
      <c r="BL32" s="30">
        <v>11207</v>
      </c>
      <c r="BM32" s="34">
        <v>9969963</v>
      </c>
      <c r="BN32" s="33">
        <v>132421</v>
      </c>
      <c r="BO32" s="30">
        <v>8</v>
      </c>
      <c r="BP32" s="31">
        <v>132429</v>
      </c>
      <c r="BQ32" s="30">
        <v>0</v>
      </c>
      <c r="BR32" s="30">
        <v>676187011</v>
      </c>
      <c r="BS32" s="30">
        <v>212487093</v>
      </c>
      <c r="BT32" s="32">
        <v>463699918</v>
      </c>
      <c r="BU32" s="33">
        <v>27816139</v>
      </c>
      <c r="BV32" s="30">
        <v>201813</v>
      </c>
      <c r="BW32" s="30">
        <v>4628</v>
      </c>
      <c r="BX32" s="30">
        <v>387195</v>
      </c>
      <c r="BY32" s="30">
        <v>1521912</v>
      </c>
      <c r="BZ32" s="30">
        <v>350</v>
      </c>
      <c r="CA32" s="31">
        <v>2115898</v>
      </c>
      <c r="CB32" s="30">
        <v>0</v>
      </c>
      <c r="CC32" s="30">
        <v>4806</v>
      </c>
      <c r="CD32" s="32">
        <v>4536</v>
      </c>
      <c r="CE32" s="29">
        <v>122</v>
      </c>
      <c r="CF32" s="30">
        <v>25690021</v>
      </c>
      <c r="CG32" s="30">
        <v>756</v>
      </c>
      <c r="CH32" s="34">
        <v>25690777</v>
      </c>
      <c r="CI32" s="33">
        <v>11712</v>
      </c>
      <c r="CJ32" s="30">
        <v>0</v>
      </c>
      <c r="CK32" s="31">
        <v>11712</v>
      </c>
      <c r="CL32" s="30">
        <v>0</v>
      </c>
      <c r="CM32" s="30">
        <v>123230174</v>
      </c>
      <c r="CN32" s="30">
        <v>26324125</v>
      </c>
      <c r="CO32" s="32">
        <v>96906049</v>
      </c>
      <c r="CP32" s="33">
        <v>5813830</v>
      </c>
      <c r="CQ32" s="30">
        <v>17562</v>
      </c>
      <c r="CR32" s="30">
        <v>1416</v>
      </c>
      <c r="CS32" s="30">
        <v>140</v>
      </c>
      <c r="CT32" s="30">
        <v>447642</v>
      </c>
      <c r="CU32" s="30">
        <v>35</v>
      </c>
      <c r="CV32" s="31">
        <v>466795</v>
      </c>
      <c r="CW32" s="30">
        <v>0</v>
      </c>
      <c r="CX32" s="30">
        <v>1048</v>
      </c>
      <c r="CY32" s="32">
        <v>1081</v>
      </c>
      <c r="CZ32" s="29">
        <v>0</v>
      </c>
      <c r="DA32" s="30">
        <v>5344906</v>
      </c>
      <c r="DB32" s="30">
        <v>0</v>
      </c>
      <c r="DC32" s="34">
        <v>5344906</v>
      </c>
      <c r="DD32" s="33">
        <v>9932</v>
      </c>
      <c r="DE32" s="30">
        <v>1</v>
      </c>
      <c r="DF32" s="31">
        <v>9933</v>
      </c>
      <c r="DG32" s="30">
        <v>0</v>
      </c>
      <c r="DH32" s="30">
        <v>197185187</v>
      </c>
      <c r="DI32" s="30">
        <v>23950741</v>
      </c>
      <c r="DJ32" s="32">
        <v>173234446</v>
      </c>
      <c r="DK32" s="33">
        <v>10393605</v>
      </c>
      <c r="DL32" s="30">
        <v>12628</v>
      </c>
      <c r="DM32" s="30">
        <v>10511</v>
      </c>
      <c r="DN32" s="30">
        <v>0</v>
      </c>
      <c r="DO32" s="30">
        <v>901382</v>
      </c>
      <c r="DP32" s="30">
        <v>224</v>
      </c>
      <c r="DQ32" s="31">
        <v>924745</v>
      </c>
      <c r="DR32" s="30">
        <v>0</v>
      </c>
      <c r="DS32" s="30">
        <v>2670</v>
      </c>
      <c r="DT32" s="32">
        <v>3878</v>
      </c>
      <c r="DU32" s="29">
        <v>0</v>
      </c>
      <c r="DV32" s="30">
        <v>9461791</v>
      </c>
      <c r="DW32" s="30">
        <v>521</v>
      </c>
      <c r="DX32" s="34">
        <v>9462312</v>
      </c>
    </row>
    <row r="33" spans="1:128" s="16" customFormat="1" ht="12.6" customHeight="1" x14ac:dyDescent="0.15">
      <c r="A33" s="19">
        <v>21</v>
      </c>
      <c r="B33" s="20" t="s">
        <v>83</v>
      </c>
      <c r="C33" s="35">
        <v>20</v>
      </c>
      <c r="D33" s="36">
        <v>0</v>
      </c>
      <c r="E33" s="37">
        <v>20</v>
      </c>
      <c r="F33" s="36">
        <v>0</v>
      </c>
      <c r="G33" s="36">
        <v>2968865</v>
      </c>
      <c r="H33" s="36">
        <v>45150</v>
      </c>
      <c r="I33" s="38">
        <v>2923715</v>
      </c>
      <c r="J33" s="39">
        <v>175421</v>
      </c>
      <c r="K33" s="36">
        <v>0</v>
      </c>
      <c r="L33" s="36">
        <v>1210</v>
      </c>
      <c r="M33" s="36">
        <v>0</v>
      </c>
      <c r="N33" s="36">
        <v>5056</v>
      </c>
      <c r="O33" s="36">
        <v>0</v>
      </c>
      <c r="P33" s="37">
        <v>6266</v>
      </c>
      <c r="Q33" s="36">
        <v>0</v>
      </c>
      <c r="R33" s="36">
        <v>0</v>
      </c>
      <c r="S33" s="38">
        <v>0</v>
      </c>
      <c r="T33" s="35">
        <v>0</v>
      </c>
      <c r="U33" s="36">
        <v>169155</v>
      </c>
      <c r="V33" s="36">
        <v>0</v>
      </c>
      <c r="W33" s="40">
        <v>169155</v>
      </c>
      <c r="X33" s="39">
        <v>286407</v>
      </c>
      <c r="Y33" s="36">
        <v>5896</v>
      </c>
      <c r="Z33" s="37">
        <v>292303</v>
      </c>
      <c r="AA33" s="36">
        <v>160</v>
      </c>
      <c r="AB33" s="36">
        <v>1025249418</v>
      </c>
      <c r="AC33" s="36">
        <v>363691153</v>
      </c>
      <c r="AD33" s="38">
        <v>661558265</v>
      </c>
      <c r="AE33" s="39">
        <v>39681583</v>
      </c>
      <c r="AF33" s="36">
        <v>532719</v>
      </c>
      <c r="AG33" s="36">
        <v>11737</v>
      </c>
      <c r="AH33" s="36">
        <v>669497</v>
      </c>
      <c r="AI33" s="36">
        <v>1702680</v>
      </c>
      <c r="AJ33" s="36">
        <v>153</v>
      </c>
      <c r="AK33" s="37">
        <v>2916786</v>
      </c>
      <c r="AL33" s="36">
        <v>2298</v>
      </c>
      <c r="AM33" s="36">
        <v>3208</v>
      </c>
      <c r="AN33" s="38">
        <v>965</v>
      </c>
      <c r="AO33" s="35">
        <v>1238</v>
      </c>
      <c r="AP33" s="36">
        <v>36744941</v>
      </c>
      <c r="AQ33" s="36">
        <v>12147</v>
      </c>
      <c r="AR33" s="40">
        <v>36757088</v>
      </c>
      <c r="AS33" s="39">
        <v>167490</v>
      </c>
      <c r="AT33" s="36">
        <v>5896</v>
      </c>
      <c r="AU33" s="37">
        <v>173386</v>
      </c>
      <c r="AV33" s="36">
        <v>159</v>
      </c>
      <c r="AW33" s="36">
        <v>351499576</v>
      </c>
      <c r="AX33" s="36">
        <v>169336819</v>
      </c>
      <c r="AY33" s="38">
        <v>182162757</v>
      </c>
      <c r="AZ33" s="39">
        <v>10922750</v>
      </c>
      <c r="BA33" s="36">
        <v>351571</v>
      </c>
      <c r="BB33" s="36">
        <v>665</v>
      </c>
      <c r="BC33" s="36">
        <v>257393</v>
      </c>
      <c r="BD33" s="36">
        <v>190449</v>
      </c>
      <c r="BE33" s="36">
        <v>64</v>
      </c>
      <c r="BF33" s="37">
        <v>800142</v>
      </c>
      <c r="BG33" s="36">
        <v>2233</v>
      </c>
      <c r="BH33" s="36">
        <v>556</v>
      </c>
      <c r="BI33" s="38">
        <v>212</v>
      </c>
      <c r="BJ33" s="35">
        <v>1238</v>
      </c>
      <c r="BK33" s="36">
        <v>10106222</v>
      </c>
      <c r="BL33" s="36">
        <v>12147</v>
      </c>
      <c r="BM33" s="40">
        <v>10118369</v>
      </c>
      <c r="BN33" s="39">
        <v>109423</v>
      </c>
      <c r="BO33" s="36">
        <v>0</v>
      </c>
      <c r="BP33" s="37">
        <v>109423</v>
      </c>
      <c r="BQ33" s="36">
        <v>1</v>
      </c>
      <c r="BR33" s="36">
        <v>535722058</v>
      </c>
      <c r="BS33" s="36">
        <v>172769837</v>
      </c>
      <c r="BT33" s="38">
        <v>362952221</v>
      </c>
      <c r="BU33" s="39">
        <v>21772651</v>
      </c>
      <c r="BV33" s="36">
        <v>167922</v>
      </c>
      <c r="BW33" s="36">
        <v>3078</v>
      </c>
      <c r="BX33" s="36">
        <v>412104</v>
      </c>
      <c r="BY33" s="36">
        <v>989343</v>
      </c>
      <c r="BZ33" s="36">
        <v>72</v>
      </c>
      <c r="CA33" s="37">
        <v>1572519</v>
      </c>
      <c r="CB33" s="36">
        <v>65</v>
      </c>
      <c r="CC33" s="36">
        <v>1790</v>
      </c>
      <c r="CD33" s="38">
        <v>491</v>
      </c>
      <c r="CE33" s="35">
        <v>0</v>
      </c>
      <c r="CF33" s="36">
        <v>20197786</v>
      </c>
      <c r="CG33" s="36">
        <v>0</v>
      </c>
      <c r="CH33" s="40">
        <v>20197786</v>
      </c>
      <c r="CI33" s="39">
        <v>5481</v>
      </c>
      <c r="CJ33" s="36">
        <v>0</v>
      </c>
      <c r="CK33" s="37">
        <v>5481</v>
      </c>
      <c r="CL33" s="36">
        <v>0</v>
      </c>
      <c r="CM33" s="36">
        <v>56981600</v>
      </c>
      <c r="CN33" s="36">
        <v>12043728</v>
      </c>
      <c r="CO33" s="38">
        <v>44937872</v>
      </c>
      <c r="CP33" s="39">
        <v>2696038</v>
      </c>
      <c r="CQ33" s="36">
        <v>8213</v>
      </c>
      <c r="CR33" s="36">
        <v>1340</v>
      </c>
      <c r="CS33" s="36">
        <v>0</v>
      </c>
      <c r="CT33" s="36">
        <v>187857</v>
      </c>
      <c r="CU33" s="36">
        <v>17</v>
      </c>
      <c r="CV33" s="37">
        <v>197427</v>
      </c>
      <c r="CW33" s="36">
        <v>0</v>
      </c>
      <c r="CX33" s="36">
        <v>555</v>
      </c>
      <c r="CY33" s="38">
        <v>143</v>
      </c>
      <c r="CZ33" s="35">
        <v>0</v>
      </c>
      <c r="DA33" s="36">
        <v>2497913</v>
      </c>
      <c r="DB33" s="36">
        <v>0</v>
      </c>
      <c r="DC33" s="40">
        <v>2497913</v>
      </c>
      <c r="DD33" s="39">
        <v>4013</v>
      </c>
      <c r="DE33" s="36">
        <v>0</v>
      </c>
      <c r="DF33" s="37">
        <v>4013</v>
      </c>
      <c r="DG33" s="36">
        <v>0</v>
      </c>
      <c r="DH33" s="36">
        <v>81046184</v>
      </c>
      <c r="DI33" s="36">
        <v>9540769</v>
      </c>
      <c r="DJ33" s="38">
        <v>71505415</v>
      </c>
      <c r="DK33" s="39">
        <v>4290144</v>
      </c>
      <c r="DL33" s="36">
        <v>5013</v>
      </c>
      <c r="DM33" s="36">
        <v>6654</v>
      </c>
      <c r="DN33" s="36">
        <v>0</v>
      </c>
      <c r="DO33" s="36">
        <v>335031</v>
      </c>
      <c r="DP33" s="36">
        <v>0</v>
      </c>
      <c r="DQ33" s="37">
        <v>346698</v>
      </c>
      <c r="DR33" s="36">
        <v>0</v>
      </c>
      <c r="DS33" s="36">
        <v>307</v>
      </c>
      <c r="DT33" s="38">
        <v>119</v>
      </c>
      <c r="DU33" s="35">
        <v>0</v>
      </c>
      <c r="DV33" s="36">
        <v>3943020</v>
      </c>
      <c r="DW33" s="36">
        <v>0</v>
      </c>
      <c r="DX33" s="40">
        <v>3943020</v>
      </c>
    </row>
    <row r="34" spans="1:128" s="16" customFormat="1" ht="12.6" customHeight="1" x14ac:dyDescent="0.15">
      <c r="A34" s="17">
        <v>22</v>
      </c>
      <c r="B34" s="18" t="s">
        <v>84</v>
      </c>
      <c r="C34" s="29">
        <v>14</v>
      </c>
      <c r="D34" s="30">
        <v>0</v>
      </c>
      <c r="E34" s="31">
        <v>14</v>
      </c>
      <c r="F34" s="30">
        <v>0</v>
      </c>
      <c r="G34" s="30">
        <v>2071285</v>
      </c>
      <c r="H34" s="30">
        <v>33735</v>
      </c>
      <c r="I34" s="32">
        <v>2037550</v>
      </c>
      <c r="J34" s="33">
        <v>122254</v>
      </c>
      <c r="K34" s="30">
        <v>0</v>
      </c>
      <c r="L34" s="30">
        <v>1100</v>
      </c>
      <c r="M34" s="30">
        <v>0</v>
      </c>
      <c r="N34" s="30">
        <v>6038</v>
      </c>
      <c r="O34" s="30">
        <v>0</v>
      </c>
      <c r="P34" s="31">
        <v>7138</v>
      </c>
      <c r="Q34" s="30">
        <v>0</v>
      </c>
      <c r="R34" s="30">
        <v>214</v>
      </c>
      <c r="S34" s="32">
        <v>415</v>
      </c>
      <c r="T34" s="29">
        <v>0</v>
      </c>
      <c r="U34" s="30">
        <v>114487</v>
      </c>
      <c r="V34" s="30">
        <v>0</v>
      </c>
      <c r="W34" s="34">
        <v>114487</v>
      </c>
      <c r="X34" s="33">
        <v>185142</v>
      </c>
      <c r="Y34" s="30">
        <v>13236</v>
      </c>
      <c r="Z34" s="31">
        <v>198378</v>
      </c>
      <c r="AA34" s="30">
        <v>98</v>
      </c>
      <c r="AB34" s="30">
        <v>714151794</v>
      </c>
      <c r="AC34" s="30">
        <v>250415790</v>
      </c>
      <c r="AD34" s="32">
        <v>463736004</v>
      </c>
      <c r="AE34" s="33">
        <v>27815755</v>
      </c>
      <c r="AF34" s="30">
        <v>357196</v>
      </c>
      <c r="AG34" s="30">
        <v>7511</v>
      </c>
      <c r="AH34" s="30">
        <v>469911</v>
      </c>
      <c r="AI34" s="30">
        <v>1271476</v>
      </c>
      <c r="AJ34" s="30">
        <v>290</v>
      </c>
      <c r="AK34" s="31">
        <v>2106384</v>
      </c>
      <c r="AL34" s="30">
        <v>1373</v>
      </c>
      <c r="AM34" s="30">
        <v>4875</v>
      </c>
      <c r="AN34" s="32">
        <v>6775</v>
      </c>
      <c r="AO34" s="29">
        <v>320</v>
      </c>
      <c r="AP34" s="30">
        <v>24956219</v>
      </c>
      <c r="AQ34" s="30">
        <v>739809</v>
      </c>
      <c r="AR34" s="34">
        <v>25696028</v>
      </c>
      <c r="AS34" s="33">
        <v>106774</v>
      </c>
      <c r="AT34" s="30">
        <v>7754</v>
      </c>
      <c r="AU34" s="31">
        <v>114528</v>
      </c>
      <c r="AV34" s="30">
        <v>98</v>
      </c>
      <c r="AW34" s="30">
        <v>232465539</v>
      </c>
      <c r="AX34" s="30">
        <v>111662791</v>
      </c>
      <c r="AY34" s="32">
        <v>120802748</v>
      </c>
      <c r="AZ34" s="33">
        <v>7243437</v>
      </c>
      <c r="BA34" s="30">
        <v>230019</v>
      </c>
      <c r="BB34" s="30">
        <v>372</v>
      </c>
      <c r="BC34" s="30">
        <v>169196</v>
      </c>
      <c r="BD34" s="30">
        <v>138759</v>
      </c>
      <c r="BE34" s="30">
        <v>17</v>
      </c>
      <c r="BF34" s="31">
        <v>538363</v>
      </c>
      <c r="BG34" s="30">
        <v>1373</v>
      </c>
      <c r="BH34" s="30">
        <v>645</v>
      </c>
      <c r="BI34" s="32">
        <v>264</v>
      </c>
      <c r="BJ34" s="29">
        <v>320</v>
      </c>
      <c r="BK34" s="30">
        <v>6550901</v>
      </c>
      <c r="BL34" s="30">
        <v>151571</v>
      </c>
      <c r="BM34" s="34">
        <v>6702472</v>
      </c>
      <c r="BN34" s="33">
        <v>71397</v>
      </c>
      <c r="BO34" s="30">
        <v>5482</v>
      </c>
      <c r="BP34" s="31">
        <v>76879</v>
      </c>
      <c r="BQ34" s="30">
        <v>0</v>
      </c>
      <c r="BR34" s="30">
        <v>381506314</v>
      </c>
      <c r="BS34" s="30">
        <v>122734414</v>
      </c>
      <c r="BT34" s="32">
        <v>258771900</v>
      </c>
      <c r="BU34" s="33">
        <v>15522950</v>
      </c>
      <c r="BV34" s="30">
        <v>117454</v>
      </c>
      <c r="BW34" s="30">
        <v>2356</v>
      </c>
      <c r="BX34" s="30">
        <v>300633</v>
      </c>
      <c r="BY34" s="30">
        <v>745622</v>
      </c>
      <c r="BZ34" s="30">
        <v>40</v>
      </c>
      <c r="CA34" s="31">
        <v>1166105</v>
      </c>
      <c r="CB34" s="30">
        <v>0</v>
      </c>
      <c r="CC34" s="30">
        <v>2496</v>
      </c>
      <c r="CD34" s="32">
        <v>2366</v>
      </c>
      <c r="CE34" s="29">
        <v>0</v>
      </c>
      <c r="CF34" s="30">
        <v>13763745</v>
      </c>
      <c r="CG34" s="30">
        <v>588238</v>
      </c>
      <c r="CH34" s="34">
        <v>14351983</v>
      </c>
      <c r="CI34" s="33">
        <v>4116</v>
      </c>
      <c r="CJ34" s="30">
        <v>0</v>
      </c>
      <c r="CK34" s="31">
        <v>4116</v>
      </c>
      <c r="CL34" s="30">
        <v>0</v>
      </c>
      <c r="CM34" s="30">
        <v>43034990</v>
      </c>
      <c r="CN34" s="30">
        <v>9218277</v>
      </c>
      <c r="CO34" s="32">
        <v>33816713</v>
      </c>
      <c r="CP34" s="33">
        <v>2028818</v>
      </c>
      <c r="CQ34" s="30">
        <v>6169</v>
      </c>
      <c r="CR34" s="30">
        <v>992</v>
      </c>
      <c r="CS34" s="30">
        <v>82</v>
      </c>
      <c r="CT34" s="30">
        <v>146194</v>
      </c>
      <c r="CU34" s="30">
        <v>0</v>
      </c>
      <c r="CV34" s="31">
        <v>153437</v>
      </c>
      <c r="CW34" s="30">
        <v>0</v>
      </c>
      <c r="CX34" s="30">
        <v>279</v>
      </c>
      <c r="CY34" s="32">
        <v>445</v>
      </c>
      <c r="CZ34" s="29">
        <v>0</v>
      </c>
      <c r="DA34" s="30">
        <v>1874657</v>
      </c>
      <c r="DB34" s="30">
        <v>0</v>
      </c>
      <c r="DC34" s="34">
        <v>1874657</v>
      </c>
      <c r="DD34" s="33">
        <v>2855</v>
      </c>
      <c r="DE34" s="30">
        <v>0</v>
      </c>
      <c r="DF34" s="31">
        <v>2855</v>
      </c>
      <c r="DG34" s="30">
        <v>0</v>
      </c>
      <c r="DH34" s="30">
        <v>57144951</v>
      </c>
      <c r="DI34" s="30">
        <v>6800308</v>
      </c>
      <c r="DJ34" s="32">
        <v>50344643</v>
      </c>
      <c r="DK34" s="33">
        <v>3020550</v>
      </c>
      <c r="DL34" s="30">
        <v>3554</v>
      </c>
      <c r="DM34" s="30">
        <v>3791</v>
      </c>
      <c r="DN34" s="30">
        <v>0</v>
      </c>
      <c r="DO34" s="30">
        <v>240901</v>
      </c>
      <c r="DP34" s="30">
        <v>233</v>
      </c>
      <c r="DQ34" s="31">
        <v>248479</v>
      </c>
      <c r="DR34" s="30">
        <v>0</v>
      </c>
      <c r="DS34" s="30">
        <v>1455</v>
      </c>
      <c r="DT34" s="32">
        <v>3700</v>
      </c>
      <c r="DU34" s="29">
        <v>0</v>
      </c>
      <c r="DV34" s="30">
        <v>2766916</v>
      </c>
      <c r="DW34" s="30">
        <v>0</v>
      </c>
      <c r="DX34" s="34">
        <v>2766916</v>
      </c>
    </row>
    <row r="35" spans="1:128" s="16" customFormat="1" ht="12.6" customHeight="1" x14ac:dyDescent="0.15">
      <c r="A35" s="19">
        <v>23</v>
      </c>
      <c r="B35" s="20" t="s">
        <v>85</v>
      </c>
      <c r="C35" s="35">
        <v>22</v>
      </c>
      <c r="D35" s="36">
        <v>0</v>
      </c>
      <c r="E35" s="37">
        <v>22</v>
      </c>
      <c r="F35" s="36">
        <v>0</v>
      </c>
      <c r="G35" s="36">
        <v>5974965</v>
      </c>
      <c r="H35" s="36">
        <v>62589</v>
      </c>
      <c r="I35" s="38">
        <v>5912376</v>
      </c>
      <c r="J35" s="39">
        <v>354741</v>
      </c>
      <c r="K35" s="36">
        <v>0</v>
      </c>
      <c r="L35" s="36">
        <v>1272</v>
      </c>
      <c r="M35" s="36">
        <v>0</v>
      </c>
      <c r="N35" s="36">
        <v>56479</v>
      </c>
      <c r="O35" s="36">
        <v>0</v>
      </c>
      <c r="P35" s="37">
        <v>57751</v>
      </c>
      <c r="Q35" s="36">
        <v>0</v>
      </c>
      <c r="R35" s="36">
        <v>210</v>
      </c>
      <c r="S35" s="38">
        <v>1465</v>
      </c>
      <c r="T35" s="35">
        <v>0</v>
      </c>
      <c r="U35" s="36">
        <v>295315</v>
      </c>
      <c r="V35" s="36">
        <v>0</v>
      </c>
      <c r="W35" s="40">
        <v>295315</v>
      </c>
      <c r="X35" s="39">
        <v>283673</v>
      </c>
      <c r="Y35" s="36">
        <v>19003</v>
      </c>
      <c r="Z35" s="37">
        <v>302676</v>
      </c>
      <c r="AA35" s="36">
        <v>143</v>
      </c>
      <c r="AB35" s="36">
        <v>1133199688</v>
      </c>
      <c r="AC35" s="36">
        <v>389075796</v>
      </c>
      <c r="AD35" s="38">
        <v>744123892</v>
      </c>
      <c r="AE35" s="39">
        <v>44634607</v>
      </c>
      <c r="AF35" s="36">
        <v>543629</v>
      </c>
      <c r="AG35" s="36">
        <v>12114</v>
      </c>
      <c r="AH35" s="36">
        <v>624386</v>
      </c>
      <c r="AI35" s="36">
        <v>2129718</v>
      </c>
      <c r="AJ35" s="36">
        <v>1042</v>
      </c>
      <c r="AK35" s="37">
        <v>3310889</v>
      </c>
      <c r="AL35" s="36">
        <v>1736</v>
      </c>
      <c r="AM35" s="36">
        <v>5851</v>
      </c>
      <c r="AN35" s="38">
        <v>8092</v>
      </c>
      <c r="AO35" s="35">
        <v>2270</v>
      </c>
      <c r="AP35" s="36">
        <v>40258781</v>
      </c>
      <c r="AQ35" s="36">
        <v>1046988</v>
      </c>
      <c r="AR35" s="40">
        <v>41305769</v>
      </c>
      <c r="AS35" s="39">
        <v>158701</v>
      </c>
      <c r="AT35" s="36">
        <v>11104</v>
      </c>
      <c r="AU35" s="37">
        <v>169805</v>
      </c>
      <c r="AV35" s="36">
        <v>142</v>
      </c>
      <c r="AW35" s="36">
        <v>343668547</v>
      </c>
      <c r="AX35" s="36">
        <v>164876373</v>
      </c>
      <c r="AY35" s="38">
        <v>178792174</v>
      </c>
      <c r="AZ35" s="39">
        <v>10720505</v>
      </c>
      <c r="BA35" s="36">
        <v>341382</v>
      </c>
      <c r="BB35" s="36">
        <v>690</v>
      </c>
      <c r="BC35" s="36">
        <v>204670</v>
      </c>
      <c r="BD35" s="36">
        <v>197533</v>
      </c>
      <c r="BE35" s="36">
        <v>44</v>
      </c>
      <c r="BF35" s="37">
        <v>744319</v>
      </c>
      <c r="BG35" s="36">
        <v>1616</v>
      </c>
      <c r="BH35" s="36">
        <v>749</v>
      </c>
      <c r="BI35" s="38">
        <v>637</v>
      </c>
      <c r="BJ35" s="35">
        <v>2129</v>
      </c>
      <c r="BK35" s="36">
        <v>9779408</v>
      </c>
      <c r="BL35" s="36">
        <v>191647</v>
      </c>
      <c r="BM35" s="40">
        <v>9971055</v>
      </c>
      <c r="BN35" s="39">
        <v>111921</v>
      </c>
      <c r="BO35" s="36">
        <v>7896</v>
      </c>
      <c r="BP35" s="37">
        <v>119817</v>
      </c>
      <c r="BQ35" s="36">
        <v>1</v>
      </c>
      <c r="BR35" s="36">
        <v>601523162</v>
      </c>
      <c r="BS35" s="36">
        <v>193794288</v>
      </c>
      <c r="BT35" s="38">
        <v>407728874</v>
      </c>
      <c r="BU35" s="39">
        <v>24458525</v>
      </c>
      <c r="BV35" s="36">
        <v>183818</v>
      </c>
      <c r="BW35" s="36">
        <v>3645</v>
      </c>
      <c r="BX35" s="36">
        <v>419506</v>
      </c>
      <c r="BY35" s="36">
        <v>1170301</v>
      </c>
      <c r="BZ35" s="36">
        <v>480</v>
      </c>
      <c r="CA35" s="37">
        <v>1777750</v>
      </c>
      <c r="CB35" s="36">
        <v>120</v>
      </c>
      <c r="CC35" s="36">
        <v>2991</v>
      </c>
      <c r="CD35" s="38">
        <v>3389</v>
      </c>
      <c r="CE35" s="35">
        <v>141</v>
      </c>
      <c r="CF35" s="36">
        <v>21819951</v>
      </c>
      <c r="CG35" s="36">
        <v>854183</v>
      </c>
      <c r="CH35" s="40">
        <v>22674134</v>
      </c>
      <c r="CI35" s="39">
        <v>7618</v>
      </c>
      <c r="CJ35" s="36">
        <v>3</v>
      </c>
      <c r="CK35" s="37">
        <v>7621</v>
      </c>
      <c r="CL35" s="36">
        <v>0</v>
      </c>
      <c r="CM35" s="36">
        <v>80062040</v>
      </c>
      <c r="CN35" s="36">
        <v>17270567</v>
      </c>
      <c r="CO35" s="38">
        <v>62791473</v>
      </c>
      <c r="CP35" s="39">
        <v>3767143</v>
      </c>
      <c r="CQ35" s="36">
        <v>11421</v>
      </c>
      <c r="CR35" s="36">
        <v>1364</v>
      </c>
      <c r="CS35" s="36">
        <v>210</v>
      </c>
      <c r="CT35" s="36">
        <v>277037</v>
      </c>
      <c r="CU35" s="36">
        <v>8</v>
      </c>
      <c r="CV35" s="37">
        <v>290040</v>
      </c>
      <c r="CW35" s="36">
        <v>0</v>
      </c>
      <c r="CX35" s="36">
        <v>578</v>
      </c>
      <c r="CY35" s="38">
        <v>407</v>
      </c>
      <c r="CZ35" s="35">
        <v>0</v>
      </c>
      <c r="DA35" s="36">
        <v>3474960</v>
      </c>
      <c r="DB35" s="36">
        <v>1158</v>
      </c>
      <c r="DC35" s="40">
        <v>3476118</v>
      </c>
      <c r="DD35" s="39">
        <v>5433</v>
      </c>
      <c r="DE35" s="36">
        <v>0</v>
      </c>
      <c r="DF35" s="37">
        <v>5433</v>
      </c>
      <c r="DG35" s="36">
        <v>0</v>
      </c>
      <c r="DH35" s="36">
        <v>107945939</v>
      </c>
      <c r="DI35" s="36">
        <v>13134568</v>
      </c>
      <c r="DJ35" s="38">
        <v>94811371</v>
      </c>
      <c r="DK35" s="39">
        <v>5688434</v>
      </c>
      <c r="DL35" s="36">
        <v>7008</v>
      </c>
      <c r="DM35" s="36">
        <v>6415</v>
      </c>
      <c r="DN35" s="36">
        <v>0</v>
      </c>
      <c r="DO35" s="36">
        <v>484847</v>
      </c>
      <c r="DP35" s="36">
        <v>510</v>
      </c>
      <c r="DQ35" s="37">
        <v>498780</v>
      </c>
      <c r="DR35" s="36">
        <v>0</v>
      </c>
      <c r="DS35" s="36">
        <v>1533</v>
      </c>
      <c r="DT35" s="38">
        <v>3659</v>
      </c>
      <c r="DU35" s="35">
        <v>0</v>
      </c>
      <c r="DV35" s="36">
        <v>5184462</v>
      </c>
      <c r="DW35" s="36">
        <v>0</v>
      </c>
      <c r="DX35" s="40">
        <v>5184462</v>
      </c>
    </row>
    <row r="36" spans="1:128" s="16" customFormat="1" ht="12.6" customHeight="1" x14ac:dyDescent="0.15">
      <c r="A36" s="17">
        <v>24</v>
      </c>
      <c r="B36" s="18" t="s">
        <v>86</v>
      </c>
      <c r="C36" s="29">
        <f>SUM(C13:C35)</f>
        <v>2161</v>
      </c>
      <c r="D36" s="30">
        <f t="shared" ref="D36:BO36" si="0">SUM(D13:D35)</f>
        <v>0</v>
      </c>
      <c r="E36" s="31">
        <f t="shared" si="0"/>
        <v>2161</v>
      </c>
      <c r="F36" s="30">
        <f t="shared" si="0"/>
        <v>0</v>
      </c>
      <c r="G36" s="30">
        <f t="shared" si="0"/>
        <v>447990891</v>
      </c>
      <c r="H36" s="30">
        <f t="shared" si="0"/>
        <v>5182234</v>
      </c>
      <c r="I36" s="32">
        <f t="shared" si="0"/>
        <v>442808657</v>
      </c>
      <c r="J36" s="33">
        <f t="shared" si="0"/>
        <v>26568424</v>
      </c>
      <c r="K36" s="30">
        <f t="shared" si="0"/>
        <v>0</v>
      </c>
      <c r="L36" s="30">
        <f t="shared" si="0"/>
        <v>87620</v>
      </c>
      <c r="M36" s="30">
        <f t="shared" si="0"/>
        <v>0</v>
      </c>
      <c r="N36" s="30">
        <f t="shared" si="0"/>
        <v>1501774</v>
      </c>
      <c r="O36" s="30">
        <f t="shared" si="0"/>
        <v>2998</v>
      </c>
      <c r="P36" s="31">
        <f t="shared" si="0"/>
        <v>1592392</v>
      </c>
      <c r="Q36" s="30">
        <f t="shared" si="0"/>
        <v>0</v>
      </c>
      <c r="R36" s="30">
        <f t="shared" si="0"/>
        <v>26939</v>
      </c>
      <c r="S36" s="32">
        <f t="shared" si="0"/>
        <v>17402</v>
      </c>
      <c r="T36" s="29">
        <f t="shared" si="0"/>
        <v>0</v>
      </c>
      <c r="U36" s="30">
        <f t="shared" si="0"/>
        <v>24931691</v>
      </c>
      <c r="V36" s="30">
        <f t="shared" si="0"/>
        <v>0</v>
      </c>
      <c r="W36" s="34">
        <f t="shared" si="0"/>
        <v>24931691</v>
      </c>
      <c r="X36" s="33">
        <f t="shared" si="0"/>
        <v>4189370</v>
      </c>
      <c r="Y36" s="30">
        <f t="shared" si="0"/>
        <v>152002</v>
      </c>
      <c r="Z36" s="31">
        <f t="shared" si="0"/>
        <v>4341372</v>
      </c>
      <c r="AA36" s="30">
        <f t="shared" si="0"/>
        <v>1602</v>
      </c>
      <c r="AB36" s="30">
        <f t="shared" si="0"/>
        <v>20227839240</v>
      </c>
      <c r="AC36" s="30">
        <f t="shared" si="0"/>
        <v>5748456296</v>
      </c>
      <c r="AD36" s="32">
        <f t="shared" si="0"/>
        <v>14479382944</v>
      </c>
      <c r="AE36" s="33">
        <f t="shared" si="0"/>
        <v>868576262</v>
      </c>
      <c r="AF36" s="30">
        <f t="shared" si="0"/>
        <v>7324869</v>
      </c>
      <c r="AG36" s="30">
        <f t="shared" si="0"/>
        <v>412186</v>
      </c>
      <c r="AH36" s="30">
        <f t="shared" si="0"/>
        <v>6179124</v>
      </c>
      <c r="AI36" s="30">
        <f t="shared" si="0"/>
        <v>55667732</v>
      </c>
      <c r="AJ36" s="30">
        <f t="shared" si="0"/>
        <v>45702</v>
      </c>
      <c r="AK36" s="31">
        <f t="shared" si="0"/>
        <v>69629613</v>
      </c>
      <c r="AL36" s="30">
        <f t="shared" si="0"/>
        <v>18725</v>
      </c>
      <c r="AM36" s="30">
        <f t="shared" si="0"/>
        <v>247601</v>
      </c>
      <c r="AN36" s="32">
        <f t="shared" si="0"/>
        <v>255395</v>
      </c>
      <c r="AO36" s="29">
        <f t="shared" si="0"/>
        <v>24708</v>
      </c>
      <c r="AP36" s="30">
        <f t="shared" si="0"/>
        <v>791019948</v>
      </c>
      <c r="AQ36" s="30">
        <f t="shared" si="0"/>
        <v>7380272</v>
      </c>
      <c r="AR36" s="34">
        <f t="shared" si="0"/>
        <v>798400220</v>
      </c>
      <c r="AS36" s="33">
        <f t="shared" si="0"/>
        <v>2011686</v>
      </c>
      <c r="AT36" s="30">
        <f t="shared" si="0"/>
        <v>98151</v>
      </c>
      <c r="AU36" s="31">
        <f t="shared" si="0"/>
        <v>2109837</v>
      </c>
      <c r="AV36" s="30">
        <f t="shared" si="0"/>
        <v>1600</v>
      </c>
      <c r="AW36" s="30">
        <f t="shared" si="0"/>
        <v>4300692894</v>
      </c>
      <c r="AX36" s="30">
        <f t="shared" si="0"/>
        <v>2017018106</v>
      </c>
      <c r="AY36" s="32">
        <f t="shared" si="0"/>
        <v>2283674788</v>
      </c>
      <c r="AZ36" s="33">
        <f t="shared" si="0"/>
        <v>136933034</v>
      </c>
      <c r="BA36" s="30">
        <f t="shared" si="0"/>
        <v>4003932</v>
      </c>
      <c r="BB36" s="30">
        <f t="shared" si="0"/>
        <v>15150</v>
      </c>
      <c r="BC36" s="30">
        <f t="shared" si="0"/>
        <v>2069468</v>
      </c>
      <c r="BD36" s="30">
        <f t="shared" si="0"/>
        <v>3158622</v>
      </c>
      <c r="BE36" s="30">
        <f t="shared" si="0"/>
        <v>923</v>
      </c>
      <c r="BF36" s="31">
        <f t="shared" si="0"/>
        <v>9248095</v>
      </c>
      <c r="BG36" s="30">
        <f t="shared" si="0"/>
        <v>18540</v>
      </c>
      <c r="BH36" s="30">
        <f t="shared" si="0"/>
        <v>19634</v>
      </c>
      <c r="BI36" s="32">
        <f t="shared" si="0"/>
        <v>11524</v>
      </c>
      <c r="BJ36" s="29">
        <f t="shared" si="0"/>
        <v>22675</v>
      </c>
      <c r="BK36" s="30">
        <f t="shared" si="0"/>
        <v>126246689</v>
      </c>
      <c r="BL36" s="30">
        <f t="shared" si="0"/>
        <v>1365877</v>
      </c>
      <c r="BM36" s="34">
        <f t="shared" si="0"/>
        <v>127612566</v>
      </c>
      <c r="BN36" s="33">
        <f t="shared" si="0"/>
        <v>1789784</v>
      </c>
      <c r="BO36" s="30">
        <f t="shared" si="0"/>
        <v>53801</v>
      </c>
      <c r="BP36" s="31">
        <f t="shared" ref="BP36:DX36" si="1">SUM(BP13:BP35)</f>
        <v>1843585</v>
      </c>
      <c r="BQ36" s="30">
        <f t="shared" si="1"/>
        <v>2</v>
      </c>
      <c r="BR36" s="30">
        <f t="shared" si="1"/>
        <v>9390327935</v>
      </c>
      <c r="BS36" s="30">
        <f t="shared" si="1"/>
        <v>2867097838</v>
      </c>
      <c r="BT36" s="32">
        <f t="shared" si="1"/>
        <v>6523230097</v>
      </c>
      <c r="BU36" s="33">
        <f t="shared" si="1"/>
        <v>391312282</v>
      </c>
      <c r="BV36" s="30">
        <f t="shared" si="1"/>
        <v>2800588</v>
      </c>
      <c r="BW36" s="30">
        <f t="shared" si="1"/>
        <v>80685</v>
      </c>
      <c r="BX36" s="30">
        <f t="shared" si="1"/>
        <v>4107879</v>
      </c>
      <c r="BY36" s="30">
        <f t="shared" si="1"/>
        <v>23239222</v>
      </c>
      <c r="BZ36" s="30">
        <f t="shared" si="1"/>
        <v>8580</v>
      </c>
      <c r="CA36" s="31">
        <f t="shared" si="1"/>
        <v>30236954</v>
      </c>
      <c r="CB36" s="30">
        <f t="shared" si="1"/>
        <v>185</v>
      </c>
      <c r="CC36" s="30">
        <f t="shared" si="1"/>
        <v>79498</v>
      </c>
      <c r="CD36" s="32">
        <f t="shared" si="1"/>
        <v>72742</v>
      </c>
      <c r="CE36" s="29">
        <f t="shared" si="1"/>
        <v>1633</v>
      </c>
      <c r="CF36" s="30">
        <f t="shared" si="1"/>
        <v>354943015</v>
      </c>
      <c r="CG36" s="30">
        <f t="shared" si="1"/>
        <v>5978255</v>
      </c>
      <c r="CH36" s="34">
        <f t="shared" si="1"/>
        <v>360921270</v>
      </c>
      <c r="CI36" s="33">
        <f t="shared" si="1"/>
        <v>184345</v>
      </c>
      <c r="CJ36" s="30">
        <f t="shared" si="1"/>
        <v>22</v>
      </c>
      <c r="CK36" s="31">
        <f t="shared" si="1"/>
        <v>184367</v>
      </c>
      <c r="CL36" s="30">
        <f t="shared" si="1"/>
        <v>0</v>
      </c>
      <c r="CM36" s="30">
        <f t="shared" si="1"/>
        <v>1923848662</v>
      </c>
      <c r="CN36" s="30">
        <f t="shared" si="1"/>
        <v>395304476</v>
      </c>
      <c r="CO36" s="32">
        <f t="shared" si="1"/>
        <v>1528544186</v>
      </c>
      <c r="CP36" s="33">
        <f t="shared" si="1"/>
        <v>91704171</v>
      </c>
      <c r="CQ36" s="30">
        <f t="shared" si="1"/>
        <v>276198</v>
      </c>
      <c r="CR36" s="30">
        <f t="shared" si="1"/>
        <v>35680</v>
      </c>
      <c r="CS36" s="30">
        <f t="shared" si="1"/>
        <v>1247</v>
      </c>
      <c r="CT36" s="30">
        <f t="shared" si="1"/>
        <v>7701779</v>
      </c>
      <c r="CU36" s="30">
        <f t="shared" si="1"/>
        <v>3969</v>
      </c>
      <c r="CV36" s="31">
        <f t="shared" si="1"/>
        <v>8018873</v>
      </c>
      <c r="CW36" s="30">
        <f t="shared" si="1"/>
        <v>0</v>
      </c>
      <c r="CX36" s="30">
        <f t="shared" si="1"/>
        <v>24749</v>
      </c>
      <c r="CY36" s="32">
        <f t="shared" si="1"/>
        <v>26558</v>
      </c>
      <c r="CZ36" s="29">
        <f t="shared" si="1"/>
        <v>400</v>
      </c>
      <c r="DA36" s="30">
        <f t="shared" si="1"/>
        <v>83624325</v>
      </c>
      <c r="DB36" s="30">
        <f t="shared" si="1"/>
        <v>9266</v>
      </c>
      <c r="DC36" s="34">
        <f t="shared" si="1"/>
        <v>83633591</v>
      </c>
      <c r="DD36" s="33">
        <f t="shared" si="1"/>
        <v>203555</v>
      </c>
      <c r="DE36" s="30">
        <f t="shared" si="1"/>
        <v>28</v>
      </c>
      <c r="DF36" s="31">
        <f t="shared" si="1"/>
        <v>203583</v>
      </c>
      <c r="DG36" s="30">
        <f t="shared" si="1"/>
        <v>0</v>
      </c>
      <c r="DH36" s="30">
        <f t="shared" si="1"/>
        <v>4612969749</v>
      </c>
      <c r="DI36" s="30">
        <f t="shared" si="1"/>
        <v>469035876</v>
      </c>
      <c r="DJ36" s="32">
        <f t="shared" si="1"/>
        <v>4143933873</v>
      </c>
      <c r="DK36" s="33">
        <f t="shared" si="1"/>
        <v>248626775</v>
      </c>
      <c r="DL36" s="30">
        <f t="shared" si="1"/>
        <v>244151</v>
      </c>
      <c r="DM36" s="30">
        <f t="shared" si="1"/>
        <v>280671</v>
      </c>
      <c r="DN36" s="30">
        <f t="shared" si="1"/>
        <v>530</v>
      </c>
      <c r="DO36" s="30">
        <f t="shared" si="1"/>
        <v>21568109</v>
      </c>
      <c r="DP36" s="30">
        <f t="shared" si="1"/>
        <v>32230</v>
      </c>
      <c r="DQ36" s="31">
        <f t="shared" si="1"/>
        <v>22125691</v>
      </c>
      <c r="DR36" s="30">
        <f t="shared" si="1"/>
        <v>0</v>
      </c>
      <c r="DS36" s="30">
        <f t="shared" si="1"/>
        <v>123720</v>
      </c>
      <c r="DT36" s="32">
        <f t="shared" si="1"/>
        <v>144571</v>
      </c>
      <c r="DU36" s="29">
        <f t="shared" si="1"/>
        <v>0</v>
      </c>
      <c r="DV36" s="30">
        <f t="shared" si="1"/>
        <v>226205919</v>
      </c>
      <c r="DW36" s="30">
        <f t="shared" si="1"/>
        <v>26874</v>
      </c>
      <c r="DX36" s="34">
        <f t="shared" si="1"/>
        <v>226232793</v>
      </c>
    </row>
    <row r="37" spans="1:128" s="16" customFormat="1" ht="12.6" customHeight="1" x14ac:dyDescent="0.15">
      <c r="A37" s="19">
        <v>25</v>
      </c>
      <c r="B37" s="20" t="s">
        <v>87</v>
      </c>
      <c r="C37" s="35">
        <v>179</v>
      </c>
      <c r="D37" s="36">
        <v>0</v>
      </c>
      <c r="E37" s="37">
        <v>179</v>
      </c>
      <c r="F37" s="36">
        <v>0</v>
      </c>
      <c r="G37" s="36">
        <v>30190485</v>
      </c>
      <c r="H37" s="36">
        <v>420595</v>
      </c>
      <c r="I37" s="38">
        <v>29769890</v>
      </c>
      <c r="J37" s="39">
        <v>1786189</v>
      </c>
      <c r="K37" s="36">
        <v>0</v>
      </c>
      <c r="L37" s="36">
        <v>5282</v>
      </c>
      <c r="M37" s="36">
        <v>0</v>
      </c>
      <c r="N37" s="36">
        <v>103818</v>
      </c>
      <c r="O37" s="36">
        <v>897</v>
      </c>
      <c r="P37" s="37">
        <v>109997</v>
      </c>
      <c r="Q37" s="36">
        <v>0</v>
      </c>
      <c r="R37" s="36">
        <v>3253</v>
      </c>
      <c r="S37" s="38">
        <v>5362</v>
      </c>
      <c r="T37" s="35">
        <v>0</v>
      </c>
      <c r="U37" s="36">
        <v>1667577</v>
      </c>
      <c r="V37" s="36">
        <v>0</v>
      </c>
      <c r="W37" s="40">
        <v>1667577</v>
      </c>
      <c r="X37" s="39">
        <v>1575585</v>
      </c>
      <c r="Y37" s="36">
        <v>127742</v>
      </c>
      <c r="Z37" s="37">
        <v>1703327</v>
      </c>
      <c r="AA37" s="36">
        <v>854</v>
      </c>
      <c r="AB37" s="36">
        <v>6741612954</v>
      </c>
      <c r="AC37" s="36">
        <v>2249289082</v>
      </c>
      <c r="AD37" s="38">
        <v>4492323872</v>
      </c>
      <c r="AE37" s="39">
        <v>269467160</v>
      </c>
      <c r="AF37" s="36">
        <v>3010555</v>
      </c>
      <c r="AG37" s="36">
        <v>75378</v>
      </c>
      <c r="AH37" s="36">
        <v>4465736</v>
      </c>
      <c r="AI37" s="36">
        <v>12896539</v>
      </c>
      <c r="AJ37" s="36">
        <v>9061</v>
      </c>
      <c r="AK37" s="37">
        <v>20457269</v>
      </c>
      <c r="AL37" s="36">
        <v>8990</v>
      </c>
      <c r="AM37" s="36">
        <v>47608</v>
      </c>
      <c r="AN37" s="38">
        <v>56922</v>
      </c>
      <c r="AO37" s="35">
        <v>10291</v>
      </c>
      <c r="AP37" s="36">
        <v>241354881</v>
      </c>
      <c r="AQ37" s="36">
        <v>7531199</v>
      </c>
      <c r="AR37" s="40">
        <v>248886080</v>
      </c>
      <c r="AS37" s="39">
        <v>838581</v>
      </c>
      <c r="AT37" s="36">
        <v>71621</v>
      </c>
      <c r="AU37" s="37">
        <v>910202</v>
      </c>
      <c r="AV37" s="36">
        <v>854</v>
      </c>
      <c r="AW37" s="36">
        <v>1822579628</v>
      </c>
      <c r="AX37" s="36">
        <v>879775987</v>
      </c>
      <c r="AY37" s="38">
        <v>942803641</v>
      </c>
      <c r="AZ37" s="39">
        <v>56531401</v>
      </c>
      <c r="BA37" s="36">
        <v>1807164</v>
      </c>
      <c r="BB37" s="36">
        <v>4629</v>
      </c>
      <c r="BC37" s="36">
        <v>1526556</v>
      </c>
      <c r="BD37" s="36">
        <v>1026925</v>
      </c>
      <c r="BE37" s="36">
        <v>180</v>
      </c>
      <c r="BF37" s="37">
        <v>4365454</v>
      </c>
      <c r="BG37" s="36">
        <v>8990</v>
      </c>
      <c r="BH37" s="36">
        <v>6755</v>
      </c>
      <c r="BI37" s="38">
        <v>3457</v>
      </c>
      <c r="BJ37" s="35">
        <v>9915</v>
      </c>
      <c r="BK37" s="36">
        <v>50710512</v>
      </c>
      <c r="BL37" s="36">
        <v>1426318</v>
      </c>
      <c r="BM37" s="40">
        <v>52136830</v>
      </c>
      <c r="BN37" s="39">
        <v>647147</v>
      </c>
      <c r="BO37" s="36">
        <v>56118</v>
      </c>
      <c r="BP37" s="37">
        <v>703265</v>
      </c>
      <c r="BQ37" s="36">
        <v>0</v>
      </c>
      <c r="BR37" s="36">
        <v>3614465419</v>
      </c>
      <c r="BS37" s="36">
        <v>1161318944</v>
      </c>
      <c r="BT37" s="38">
        <v>2453146475</v>
      </c>
      <c r="BU37" s="39">
        <v>147158890</v>
      </c>
      <c r="BV37" s="36">
        <v>1077185</v>
      </c>
      <c r="BW37" s="36">
        <v>21090</v>
      </c>
      <c r="BX37" s="36">
        <v>2938966</v>
      </c>
      <c r="BY37" s="36">
        <v>6844816</v>
      </c>
      <c r="BZ37" s="36">
        <v>1826</v>
      </c>
      <c r="CA37" s="37">
        <v>10883883</v>
      </c>
      <c r="CB37" s="36">
        <v>0</v>
      </c>
      <c r="CC37" s="36">
        <v>20695</v>
      </c>
      <c r="CD37" s="38">
        <v>20803</v>
      </c>
      <c r="CE37" s="35">
        <v>376</v>
      </c>
      <c r="CF37" s="36">
        <v>130131301</v>
      </c>
      <c r="CG37" s="36">
        <v>6101832</v>
      </c>
      <c r="CH37" s="40">
        <v>136233133</v>
      </c>
      <c r="CI37" s="39">
        <v>51188</v>
      </c>
      <c r="CJ37" s="36">
        <v>2</v>
      </c>
      <c r="CK37" s="37">
        <v>51190</v>
      </c>
      <c r="CL37" s="36">
        <v>0</v>
      </c>
      <c r="CM37" s="36">
        <v>538558831</v>
      </c>
      <c r="CN37" s="36">
        <v>116387726</v>
      </c>
      <c r="CO37" s="38">
        <v>422171105</v>
      </c>
      <c r="CP37" s="39">
        <v>25328026</v>
      </c>
      <c r="CQ37" s="36">
        <v>76807</v>
      </c>
      <c r="CR37" s="36">
        <v>9090</v>
      </c>
      <c r="CS37" s="36">
        <v>168</v>
      </c>
      <c r="CT37" s="36">
        <v>1771626</v>
      </c>
      <c r="CU37" s="36">
        <v>1426</v>
      </c>
      <c r="CV37" s="37">
        <v>1859117</v>
      </c>
      <c r="CW37" s="36">
        <v>0</v>
      </c>
      <c r="CX37" s="36">
        <v>5094</v>
      </c>
      <c r="CY37" s="38">
        <v>6799</v>
      </c>
      <c r="CZ37" s="35">
        <v>0</v>
      </c>
      <c r="DA37" s="36">
        <v>23456198</v>
      </c>
      <c r="DB37" s="36">
        <v>818</v>
      </c>
      <c r="DC37" s="40">
        <v>23457016</v>
      </c>
      <c r="DD37" s="39">
        <v>38669</v>
      </c>
      <c r="DE37" s="36">
        <v>1</v>
      </c>
      <c r="DF37" s="37">
        <v>38670</v>
      </c>
      <c r="DG37" s="36">
        <v>0</v>
      </c>
      <c r="DH37" s="36">
        <v>766009076</v>
      </c>
      <c r="DI37" s="36">
        <v>91806425</v>
      </c>
      <c r="DJ37" s="38">
        <v>674202651</v>
      </c>
      <c r="DK37" s="39">
        <v>40448843</v>
      </c>
      <c r="DL37" s="36">
        <v>49399</v>
      </c>
      <c r="DM37" s="36">
        <v>40569</v>
      </c>
      <c r="DN37" s="36">
        <v>46</v>
      </c>
      <c r="DO37" s="36">
        <v>3253172</v>
      </c>
      <c r="DP37" s="36">
        <v>5629</v>
      </c>
      <c r="DQ37" s="37">
        <v>3348815</v>
      </c>
      <c r="DR37" s="36">
        <v>0</v>
      </c>
      <c r="DS37" s="36">
        <v>15064</v>
      </c>
      <c r="DT37" s="38">
        <v>25863</v>
      </c>
      <c r="DU37" s="35">
        <v>0</v>
      </c>
      <c r="DV37" s="36">
        <v>37056870</v>
      </c>
      <c r="DW37" s="36">
        <v>2231</v>
      </c>
      <c r="DX37" s="40">
        <v>37059101</v>
      </c>
    </row>
    <row r="38" spans="1:128" s="16" customFormat="1" ht="12.6" customHeight="1" x14ac:dyDescent="0.15">
      <c r="A38" s="21">
        <v>26</v>
      </c>
      <c r="B38" s="22" t="s">
        <v>88</v>
      </c>
      <c r="C38" s="41">
        <f>C36+C37</f>
        <v>2340</v>
      </c>
      <c r="D38" s="42">
        <f t="shared" ref="D38:BO38" si="2">D36+D37</f>
        <v>0</v>
      </c>
      <c r="E38" s="43">
        <f t="shared" si="2"/>
        <v>2340</v>
      </c>
      <c r="F38" s="42">
        <f t="shared" si="2"/>
        <v>0</v>
      </c>
      <c r="G38" s="42">
        <f t="shared" si="2"/>
        <v>478181376</v>
      </c>
      <c r="H38" s="42">
        <f t="shared" si="2"/>
        <v>5602829</v>
      </c>
      <c r="I38" s="44">
        <f t="shared" si="2"/>
        <v>472578547</v>
      </c>
      <c r="J38" s="45">
        <f t="shared" si="2"/>
        <v>28354613</v>
      </c>
      <c r="K38" s="42">
        <f t="shared" si="2"/>
        <v>0</v>
      </c>
      <c r="L38" s="42">
        <f t="shared" si="2"/>
        <v>92902</v>
      </c>
      <c r="M38" s="42">
        <f t="shared" si="2"/>
        <v>0</v>
      </c>
      <c r="N38" s="42">
        <f t="shared" si="2"/>
        <v>1605592</v>
      </c>
      <c r="O38" s="42">
        <f t="shared" si="2"/>
        <v>3895</v>
      </c>
      <c r="P38" s="43">
        <f t="shared" si="2"/>
        <v>1702389</v>
      </c>
      <c r="Q38" s="42">
        <f t="shared" si="2"/>
        <v>0</v>
      </c>
      <c r="R38" s="42">
        <f t="shared" si="2"/>
        <v>30192</v>
      </c>
      <c r="S38" s="44">
        <f t="shared" si="2"/>
        <v>22764</v>
      </c>
      <c r="T38" s="41">
        <f t="shared" si="2"/>
        <v>0</v>
      </c>
      <c r="U38" s="42">
        <f t="shared" si="2"/>
        <v>26599268</v>
      </c>
      <c r="V38" s="42">
        <f t="shared" si="2"/>
        <v>0</v>
      </c>
      <c r="W38" s="46">
        <f t="shared" si="2"/>
        <v>26599268</v>
      </c>
      <c r="X38" s="45">
        <f t="shared" si="2"/>
        <v>5764955</v>
      </c>
      <c r="Y38" s="42">
        <f t="shared" si="2"/>
        <v>279744</v>
      </c>
      <c r="Z38" s="43">
        <f t="shared" si="2"/>
        <v>6044699</v>
      </c>
      <c r="AA38" s="42">
        <f t="shared" si="2"/>
        <v>2456</v>
      </c>
      <c r="AB38" s="42">
        <f t="shared" si="2"/>
        <v>26969452194</v>
      </c>
      <c r="AC38" s="42">
        <f t="shared" si="2"/>
        <v>7997745378</v>
      </c>
      <c r="AD38" s="44">
        <f t="shared" si="2"/>
        <v>18971706816</v>
      </c>
      <c r="AE38" s="45">
        <f t="shared" si="2"/>
        <v>1138043422</v>
      </c>
      <c r="AF38" s="42">
        <f t="shared" si="2"/>
        <v>10335424</v>
      </c>
      <c r="AG38" s="42">
        <f t="shared" si="2"/>
        <v>487564</v>
      </c>
      <c r="AH38" s="42">
        <f t="shared" si="2"/>
        <v>10644860</v>
      </c>
      <c r="AI38" s="42">
        <f t="shared" si="2"/>
        <v>68564271</v>
      </c>
      <c r="AJ38" s="42">
        <f t="shared" si="2"/>
        <v>54763</v>
      </c>
      <c r="AK38" s="43">
        <f t="shared" si="2"/>
        <v>90086882</v>
      </c>
      <c r="AL38" s="42">
        <f t="shared" si="2"/>
        <v>27715</v>
      </c>
      <c r="AM38" s="42">
        <f t="shared" si="2"/>
        <v>295209</v>
      </c>
      <c r="AN38" s="44">
        <f t="shared" si="2"/>
        <v>312317</v>
      </c>
      <c r="AO38" s="41">
        <f t="shared" si="2"/>
        <v>34999</v>
      </c>
      <c r="AP38" s="42">
        <f t="shared" si="2"/>
        <v>1032374829</v>
      </c>
      <c r="AQ38" s="42">
        <f t="shared" si="2"/>
        <v>14911471</v>
      </c>
      <c r="AR38" s="46">
        <f t="shared" si="2"/>
        <v>1047286300</v>
      </c>
      <c r="AS38" s="45">
        <f t="shared" si="2"/>
        <v>2850267</v>
      </c>
      <c r="AT38" s="42">
        <f t="shared" si="2"/>
        <v>169772</v>
      </c>
      <c r="AU38" s="43">
        <f t="shared" si="2"/>
        <v>3020039</v>
      </c>
      <c r="AV38" s="42">
        <f t="shared" si="2"/>
        <v>2454</v>
      </c>
      <c r="AW38" s="42">
        <f t="shared" si="2"/>
        <v>6123272522</v>
      </c>
      <c r="AX38" s="42">
        <f t="shared" si="2"/>
        <v>2896794093</v>
      </c>
      <c r="AY38" s="44">
        <f t="shared" si="2"/>
        <v>3226478429</v>
      </c>
      <c r="AZ38" s="45">
        <f t="shared" si="2"/>
        <v>193464435</v>
      </c>
      <c r="BA38" s="42">
        <f t="shared" si="2"/>
        <v>5811096</v>
      </c>
      <c r="BB38" s="42">
        <f t="shared" si="2"/>
        <v>19779</v>
      </c>
      <c r="BC38" s="42">
        <f t="shared" si="2"/>
        <v>3596024</v>
      </c>
      <c r="BD38" s="42">
        <f t="shared" si="2"/>
        <v>4185547</v>
      </c>
      <c r="BE38" s="42">
        <f t="shared" si="2"/>
        <v>1103</v>
      </c>
      <c r="BF38" s="43">
        <f t="shared" si="2"/>
        <v>13613549</v>
      </c>
      <c r="BG38" s="42">
        <f t="shared" si="2"/>
        <v>27530</v>
      </c>
      <c r="BH38" s="42">
        <f t="shared" si="2"/>
        <v>26389</v>
      </c>
      <c r="BI38" s="44">
        <f t="shared" si="2"/>
        <v>14981</v>
      </c>
      <c r="BJ38" s="41">
        <f t="shared" si="2"/>
        <v>32590</v>
      </c>
      <c r="BK38" s="42">
        <f t="shared" si="2"/>
        <v>176957201</v>
      </c>
      <c r="BL38" s="42">
        <f t="shared" si="2"/>
        <v>2792195</v>
      </c>
      <c r="BM38" s="46">
        <f t="shared" si="2"/>
        <v>179749396</v>
      </c>
      <c r="BN38" s="45">
        <f t="shared" si="2"/>
        <v>2436931</v>
      </c>
      <c r="BO38" s="42">
        <f t="shared" si="2"/>
        <v>109919</v>
      </c>
      <c r="BP38" s="43">
        <f t="shared" ref="BP38:DX38" si="3">BP36+BP37</f>
        <v>2546850</v>
      </c>
      <c r="BQ38" s="42">
        <f t="shared" si="3"/>
        <v>2</v>
      </c>
      <c r="BR38" s="42">
        <f t="shared" si="3"/>
        <v>13004793354</v>
      </c>
      <c r="BS38" s="42">
        <f t="shared" si="3"/>
        <v>4028416782</v>
      </c>
      <c r="BT38" s="44">
        <f t="shared" si="3"/>
        <v>8976376572</v>
      </c>
      <c r="BU38" s="45">
        <f t="shared" si="3"/>
        <v>538471172</v>
      </c>
      <c r="BV38" s="42">
        <f t="shared" si="3"/>
        <v>3877773</v>
      </c>
      <c r="BW38" s="42">
        <f t="shared" si="3"/>
        <v>101775</v>
      </c>
      <c r="BX38" s="42">
        <f t="shared" si="3"/>
        <v>7046845</v>
      </c>
      <c r="BY38" s="42">
        <f t="shared" si="3"/>
        <v>30084038</v>
      </c>
      <c r="BZ38" s="42">
        <f t="shared" si="3"/>
        <v>10406</v>
      </c>
      <c r="CA38" s="43">
        <f t="shared" si="3"/>
        <v>41120837</v>
      </c>
      <c r="CB38" s="42">
        <f t="shared" si="3"/>
        <v>185</v>
      </c>
      <c r="CC38" s="42">
        <f t="shared" si="3"/>
        <v>100193</v>
      </c>
      <c r="CD38" s="44">
        <f t="shared" si="3"/>
        <v>93545</v>
      </c>
      <c r="CE38" s="41">
        <f t="shared" si="3"/>
        <v>2009</v>
      </c>
      <c r="CF38" s="42">
        <f t="shared" si="3"/>
        <v>485074316</v>
      </c>
      <c r="CG38" s="42">
        <f t="shared" si="3"/>
        <v>12080087</v>
      </c>
      <c r="CH38" s="46">
        <f t="shared" si="3"/>
        <v>497154403</v>
      </c>
      <c r="CI38" s="45">
        <f t="shared" si="3"/>
        <v>235533</v>
      </c>
      <c r="CJ38" s="42">
        <f t="shared" si="3"/>
        <v>24</v>
      </c>
      <c r="CK38" s="43">
        <f t="shared" si="3"/>
        <v>235557</v>
      </c>
      <c r="CL38" s="42">
        <f t="shared" si="3"/>
        <v>0</v>
      </c>
      <c r="CM38" s="42">
        <f t="shared" si="3"/>
        <v>2462407493</v>
      </c>
      <c r="CN38" s="42">
        <f t="shared" si="3"/>
        <v>511692202</v>
      </c>
      <c r="CO38" s="44">
        <f t="shared" si="3"/>
        <v>1950715291</v>
      </c>
      <c r="CP38" s="45">
        <f t="shared" si="3"/>
        <v>117032197</v>
      </c>
      <c r="CQ38" s="42">
        <f t="shared" si="3"/>
        <v>353005</v>
      </c>
      <c r="CR38" s="42">
        <f t="shared" si="3"/>
        <v>44770</v>
      </c>
      <c r="CS38" s="42">
        <f t="shared" si="3"/>
        <v>1415</v>
      </c>
      <c r="CT38" s="42">
        <f t="shared" si="3"/>
        <v>9473405</v>
      </c>
      <c r="CU38" s="42">
        <f t="shared" si="3"/>
        <v>5395</v>
      </c>
      <c r="CV38" s="43">
        <f t="shared" si="3"/>
        <v>9877990</v>
      </c>
      <c r="CW38" s="42">
        <f t="shared" si="3"/>
        <v>0</v>
      </c>
      <c r="CX38" s="42">
        <f t="shared" si="3"/>
        <v>29843</v>
      </c>
      <c r="CY38" s="44">
        <f t="shared" si="3"/>
        <v>33357</v>
      </c>
      <c r="CZ38" s="41">
        <f t="shared" si="3"/>
        <v>400</v>
      </c>
      <c r="DA38" s="42">
        <f t="shared" si="3"/>
        <v>107080523</v>
      </c>
      <c r="DB38" s="42">
        <f t="shared" si="3"/>
        <v>10084</v>
      </c>
      <c r="DC38" s="46">
        <f t="shared" si="3"/>
        <v>107090607</v>
      </c>
      <c r="DD38" s="45">
        <f t="shared" si="3"/>
        <v>242224</v>
      </c>
      <c r="DE38" s="42">
        <f t="shared" si="3"/>
        <v>29</v>
      </c>
      <c r="DF38" s="43">
        <f t="shared" si="3"/>
        <v>242253</v>
      </c>
      <c r="DG38" s="42">
        <f t="shared" si="3"/>
        <v>0</v>
      </c>
      <c r="DH38" s="42">
        <f t="shared" si="3"/>
        <v>5378978825</v>
      </c>
      <c r="DI38" s="42">
        <f t="shared" si="3"/>
        <v>560842301</v>
      </c>
      <c r="DJ38" s="44">
        <f t="shared" si="3"/>
        <v>4818136524</v>
      </c>
      <c r="DK38" s="45">
        <f t="shared" si="3"/>
        <v>289075618</v>
      </c>
      <c r="DL38" s="42">
        <f t="shared" si="3"/>
        <v>293550</v>
      </c>
      <c r="DM38" s="42">
        <f t="shared" si="3"/>
        <v>321240</v>
      </c>
      <c r="DN38" s="42">
        <f t="shared" si="3"/>
        <v>576</v>
      </c>
      <c r="DO38" s="42">
        <f t="shared" si="3"/>
        <v>24821281</v>
      </c>
      <c r="DP38" s="42">
        <f t="shared" si="3"/>
        <v>37859</v>
      </c>
      <c r="DQ38" s="43">
        <f t="shared" si="3"/>
        <v>25474506</v>
      </c>
      <c r="DR38" s="42">
        <f t="shared" si="3"/>
        <v>0</v>
      </c>
      <c r="DS38" s="42">
        <f t="shared" si="3"/>
        <v>138784</v>
      </c>
      <c r="DT38" s="44">
        <f t="shared" si="3"/>
        <v>170434</v>
      </c>
      <c r="DU38" s="41">
        <f t="shared" si="3"/>
        <v>0</v>
      </c>
      <c r="DV38" s="42">
        <f t="shared" si="3"/>
        <v>263262789</v>
      </c>
      <c r="DW38" s="42">
        <f t="shared" si="3"/>
        <v>29105</v>
      </c>
      <c r="DX38" s="46">
        <f t="shared" si="3"/>
        <v>263291894</v>
      </c>
    </row>
    <row r="40" spans="1:128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</sheetData>
  <mergeCells count="214">
    <mergeCell ref="X10:X11"/>
    <mergeCell ref="Y10:Y11"/>
    <mergeCell ref="F9:F11"/>
    <mergeCell ref="C8:D9"/>
    <mergeCell ref="E8:E11"/>
    <mergeCell ref="K8:K11"/>
    <mergeCell ref="M8:M11"/>
    <mergeCell ref="N8:N11"/>
    <mergeCell ref="O8:O11"/>
    <mergeCell ref="P8:P11"/>
    <mergeCell ref="DO8:DO11"/>
    <mergeCell ref="DQ8:DQ11"/>
    <mergeCell ref="CZ7:CZ11"/>
    <mergeCell ref="DA7:DC7"/>
    <mergeCell ref="AA9:AA11"/>
    <mergeCell ref="AV9:AV11"/>
    <mergeCell ref="BQ9:BQ11"/>
    <mergeCell ref="CL9:CL11"/>
    <mergeCell ref="DG9:DG11"/>
    <mergeCell ref="DP8:DP11"/>
    <mergeCell ref="DF8:DF11"/>
    <mergeCell ref="DA10:DA11"/>
    <mergeCell ref="DB10:DB11"/>
    <mergeCell ref="DD10:DD11"/>
    <mergeCell ref="BN10:BN11"/>
    <mergeCell ref="BZ8:BZ11"/>
    <mergeCell ref="CA8:CA11"/>
    <mergeCell ref="CF8:CG9"/>
    <mergeCell ref="CH8:CH11"/>
    <mergeCell ref="CI8:CJ9"/>
    <mergeCell ref="CK8:CK11"/>
    <mergeCell ref="CF10:CF11"/>
    <mergeCell ref="CG10:CG11"/>
    <mergeCell ref="BH7:BH11"/>
    <mergeCell ref="AN7:AN11"/>
    <mergeCell ref="AO7:AO11"/>
    <mergeCell ref="AP7:AR7"/>
    <mergeCell ref="AS7:AV7"/>
    <mergeCell ref="DV8:DW9"/>
    <mergeCell ref="DX8:DX11"/>
    <mergeCell ref="DV10:DV11"/>
    <mergeCell ref="DW10:DW11"/>
    <mergeCell ref="CU8:CU11"/>
    <mergeCell ref="CV8:CV11"/>
    <mergeCell ref="DA8:DB9"/>
    <mergeCell ref="DC8:DC11"/>
    <mergeCell ref="DD8:DE9"/>
    <mergeCell ref="DT7:DT11"/>
    <mergeCell ref="DE10:DE11"/>
    <mergeCell ref="DV7:DX7"/>
    <mergeCell ref="DK7:DK11"/>
    <mergeCell ref="DL7:DQ7"/>
    <mergeCell ref="DR7:DR11"/>
    <mergeCell ref="DS7:DS11"/>
    <mergeCell ref="DU7:DU11"/>
    <mergeCell ref="DL8:DL11"/>
    <mergeCell ref="DM8:DM11"/>
    <mergeCell ref="DN8:DN11"/>
    <mergeCell ref="DD7:DG7"/>
    <mergeCell ref="DH7:DH11"/>
    <mergeCell ref="DI7:DI11"/>
    <mergeCell ref="DJ7:DJ11"/>
    <mergeCell ref="CO7:CO11"/>
    <mergeCell ref="CP7:CP11"/>
    <mergeCell ref="CQ7:CV7"/>
    <mergeCell ref="CW7:CW11"/>
    <mergeCell ref="CX7:CX11"/>
    <mergeCell ref="CY7:CY11"/>
    <mergeCell ref="CQ8:CQ11"/>
    <mergeCell ref="CR8:CR11"/>
    <mergeCell ref="CS8:CS11"/>
    <mergeCell ref="CT8:CT11"/>
    <mergeCell ref="CD7:CD11"/>
    <mergeCell ref="CE7:CE11"/>
    <mergeCell ref="CF7:CH7"/>
    <mergeCell ref="CI7:CL7"/>
    <mergeCell ref="CM7:CM11"/>
    <mergeCell ref="CN7:CN11"/>
    <mergeCell ref="CI10:CI11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CJ10:CJ11"/>
    <mergeCell ref="BR7:BR11"/>
    <mergeCell ref="AW7:AW11"/>
    <mergeCell ref="AX7:AX11"/>
    <mergeCell ref="AY7:AY11"/>
    <mergeCell ref="AZ7:AZ11"/>
    <mergeCell ref="BA7:BF7"/>
    <mergeCell ref="BG7:BG11"/>
    <mergeCell ref="BA8:BA11"/>
    <mergeCell ref="BB8:BB11"/>
    <mergeCell ref="BC8:BC11"/>
    <mergeCell ref="BD8:BD11"/>
    <mergeCell ref="BM8:BM11"/>
    <mergeCell ref="BN8:BO9"/>
    <mergeCell ref="BP8:BP11"/>
    <mergeCell ref="BK10:BK11"/>
    <mergeCell ref="BL10:BL11"/>
    <mergeCell ref="BO10:BO11"/>
    <mergeCell ref="BI7:BI11"/>
    <mergeCell ref="BJ7:BJ11"/>
    <mergeCell ref="BK7:BM7"/>
    <mergeCell ref="BN7:BQ7"/>
    <mergeCell ref="BE8:BE11"/>
    <mergeCell ref="BF8:BF11"/>
    <mergeCell ref="BK8:BL9"/>
    <mergeCell ref="AS8:AT9"/>
    <mergeCell ref="AU8:AU11"/>
    <mergeCell ref="AS10:AS11"/>
    <mergeCell ref="AT10:AT11"/>
    <mergeCell ref="X7:AA7"/>
    <mergeCell ref="AB7:AB11"/>
    <mergeCell ref="AC7:AC11"/>
    <mergeCell ref="AD7:AD11"/>
    <mergeCell ref="AE7:AE11"/>
    <mergeCell ref="AF7:AK7"/>
    <mergeCell ref="X8:Y9"/>
    <mergeCell ref="Z8:Z11"/>
    <mergeCell ref="AF8:AF11"/>
    <mergeCell ref="AG8:AG11"/>
    <mergeCell ref="AH8:AH11"/>
    <mergeCell ref="AI8:AI11"/>
    <mergeCell ref="AJ8:AJ11"/>
    <mergeCell ref="AK8:AK11"/>
    <mergeCell ref="AP8:AQ9"/>
    <mergeCell ref="AR8:AR11"/>
    <mergeCell ref="AP10:AP11"/>
    <mergeCell ref="AQ10:AQ11"/>
    <mergeCell ref="AL7:AL11"/>
    <mergeCell ref="AM7:AM11"/>
    <mergeCell ref="K7:P7"/>
    <mergeCell ref="Q7:Q11"/>
    <mergeCell ref="R7:R11"/>
    <mergeCell ref="S7:S11"/>
    <mergeCell ref="T7:T11"/>
    <mergeCell ref="U7:W7"/>
    <mergeCell ref="U8:V9"/>
    <mergeCell ref="W8:W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U10:U11"/>
    <mergeCell ref="V10:V11"/>
    <mergeCell ref="DU6:DX6"/>
    <mergeCell ref="CE6:CH6"/>
    <mergeCell ref="CI6:CO6"/>
    <mergeCell ref="CP6:CY6"/>
    <mergeCell ref="CZ6:DC6"/>
    <mergeCell ref="DD6:DJ6"/>
    <mergeCell ref="DK6:DT6"/>
    <mergeCell ref="AO6:AR6"/>
    <mergeCell ref="AS6:AY6"/>
    <mergeCell ref="AZ6:BI6"/>
    <mergeCell ref="BJ6:BM6"/>
    <mergeCell ref="BN6:BT6"/>
    <mergeCell ref="BU6:CD6"/>
    <mergeCell ref="A6:B6"/>
    <mergeCell ref="C6:I6"/>
    <mergeCell ref="J6:S6"/>
    <mergeCell ref="T6:W6"/>
    <mergeCell ref="X6:AD6"/>
    <mergeCell ref="AE6:AN6"/>
    <mergeCell ref="DU5:DX5"/>
    <mergeCell ref="CE5:CH5"/>
    <mergeCell ref="CI5:CO5"/>
    <mergeCell ref="CP5:CY5"/>
    <mergeCell ref="CZ5:DC5"/>
    <mergeCell ref="DD5:DJ5"/>
    <mergeCell ref="DK5:DT5"/>
    <mergeCell ref="AO5:AR5"/>
    <mergeCell ref="AS5:AY5"/>
    <mergeCell ref="AZ5:BI5"/>
    <mergeCell ref="BJ5:BM5"/>
    <mergeCell ref="BN5:BT5"/>
    <mergeCell ref="BU5:CD5"/>
    <mergeCell ref="A5:B5"/>
    <mergeCell ref="C5:I5"/>
    <mergeCell ref="J5:S5"/>
    <mergeCell ref="T5:W5"/>
    <mergeCell ref="X5:AD5"/>
    <mergeCell ref="A4:B4"/>
    <mergeCell ref="C4:I4"/>
    <mergeCell ref="J4:S4"/>
    <mergeCell ref="T4:W4"/>
    <mergeCell ref="X4:AD4"/>
    <mergeCell ref="AE4:AN4"/>
    <mergeCell ref="AE5:AN5"/>
    <mergeCell ref="DU4:DX4"/>
    <mergeCell ref="CE4:CH4"/>
    <mergeCell ref="CI4:CO4"/>
    <mergeCell ref="CP4:CY4"/>
    <mergeCell ref="CZ4:DC4"/>
    <mergeCell ref="DD4:DJ4"/>
    <mergeCell ref="DK4:DT4"/>
    <mergeCell ref="AO4:AR4"/>
    <mergeCell ref="AS4:AY4"/>
    <mergeCell ref="AZ4:BI4"/>
    <mergeCell ref="BJ4:BM4"/>
    <mergeCell ref="BN4:BT4"/>
    <mergeCell ref="BU4:CD4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T37 BO37 CJ37 DE37 D37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F37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N37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K37:M37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U37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D13:DD38 DW13:DW38 CI13:CI38 DB13:DB38 BN13:BN38 CG13:CG38 AS13:AS38 BL13:BL38 X13:X38 AQ13:AQ38 V13:V38 D36:U36 W36 Y36:AP36 AR36 AT36:BK36 BM36 BO36:CF36 CH36 CJ36:DA36 DC36 DE36:DV36 DX36 D38:U38 W38 Y38:AP38 AR38 AT38:BK38 BM38 BO38:CF38 CH38 CJ38:DA38 DC38 DE38:DV38 DX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課税標準額段階別令和４年度分所得割額等に関する調
【給与所得者】
総　　括　　表</oddHeader>
  </headerFooter>
  <colBreaks count="11" manualBreakCount="1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view="pageBreakPreview" topLeftCell="A4" zoomScale="80" zoomScaleNormal="80" zoomScaleSheetLayoutView="80" workbookViewId="0">
      <selection activeCell="EP46" sqref="EP46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15">
      <c r="A4" s="80" t="s">
        <v>21</v>
      </c>
      <c r="B4" s="81"/>
      <c r="C4" s="82">
        <v>180</v>
      </c>
      <c r="D4" s="82"/>
      <c r="E4" s="82"/>
      <c r="F4" s="82"/>
      <c r="G4" s="82"/>
      <c r="H4" s="82"/>
      <c r="I4" s="83"/>
      <c r="J4" s="82">
        <f>+C4+1</f>
        <v>181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182</v>
      </c>
      <c r="U4" s="82"/>
      <c r="V4" s="82"/>
      <c r="W4" s="83"/>
      <c r="X4" s="82">
        <f>+C4+10</f>
        <v>190</v>
      </c>
      <c r="Y4" s="82"/>
      <c r="Z4" s="82"/>
      <c r="AA4" s="82"/>
      <c r="AB4" s="82"/>
      <c r="AC4" s="82"/>
      <c r="AD4" s="83"/>
      <c r="AE4" s="82">
        <f>+X4+1</f>
        <v>191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192</v>
      </c>
      <c r="AP4" s="82"/>
      <c r="AQ4" s="82"/>
      <c r="AR4" s="83"/>
      <c r="AS4" s="82">
        <f>+X4+10</f>
        <v>200</v>
      </c>
      <c r="AT4" s="82"/>
      <c r="AU4" s="82"/>
      <c r="AV4" s="82"/>
      <c r="AW4" s="82"/>
      <c r="AX4" s="82"/>
      <c r="AY4" s="83"/>
      <c r="AZ4" s="82">
        <f>+AS4+1</f>
        <v>201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202</v>
      </c>
      <c r="BK4" s="82"/>
      <c r="BL4" s="82"/>
      <c r="BM4" s="83"/>
      <c r="BN4" s="82">
        <f>+AS4+10</f>
        <v>210</v>
      </c>
      <c r="BO4" s="82"/>
      <c r="BP4" s="82"/>
      <c r="BQ4" s="82"/>
      <c r="BR4" s="82"/>
      <c r="BS4" s="82"/>
      <c r="BT4" s="83"/>
      <c r="BU4" s="82">
        <f>+BN4+1</f>
        <v>211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212</v>
      </c>
      <c r="CF4" s="82"/>
      <c r="CG4" s="82"/>
      <c r="CH4" s="83"/>
      <c r="CI4" s="82">
        <f>+BN4+10</f>
        <v>220</v>
      </c>
      <c r="CJ4" s="82"/>
      <c r="CK4" s="82"/>
      <c r="CL4" s="82"/>
      <c r="CM4" s="82"/>
      <c r="CN4" s="82"/>
      <c r="CO4" s="83"/>
      <c r="CP4" s="82">
        <f>+CI4+1</f>
        <v>221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222</v>
      </c>
      <c r="DA4" s="82"/>
      <c r="DB4" s="82"/>
      <c r="DC4" s="83"/>
      <c r="DD4" s="82">
        <f>+CI4+10</f>
        <v>230</v>
      </c>
      <c r="DE4" s="82"/>
      <c r="DF4" s="82"/>
      <c r="DG4" s="82"/>
      <c r="DH4" s="82"/>
      <c r="DI4" s="82"/>
      <c r="DJ4" s="83"/>
      <c r="DK4" s="82">
        <f>+DD4+1</f>
        <v>231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232</v>
      </c>
      <c r="DV4" s="82"/>
      <c r="DW4" s="82"/>
      <c r="DX4" s="83"/>
      <c r="DY4" s="82">
        <f>+DD4+10</f>
        <v>240</v>
      </c>
      <c r="DZ4" s="82"/>
      <c r="EA4" s="82"/>
      <c r="EB4" s="82"/>
      <c r="EC4" s="82"/>
      <c r="ED4" s="82"/>
      <c r="EE4" s="83"/>
      <c r="EF4" s="82">
        <f>+DY4+1</f>
        <v>241</v>
      </c>
      <c r="EG4" s="82"/>
      <c r="EH4" s="82"/>
      <c r="EI4" s="82"/>
      <c r="EJ4" s="82"/>
      <c r="EK4" s="82"/>
      <c r="EL4" s="82"/>
      <c r="EM4" s="82"/>
      <c r="EN4" s="82"/>
      <c r="EO4" s="83"/>
      <c r="EP4" s="82">
        <f>+EF4+1</f>
        <v>242</v>
      </c>
      <c r="EQ4" s="82"/>
      <c r="ER4" s="82"/>
      <c r="ES4" s="83"/>
    </row>
    <row r="5" spans="1:149" s="4" customFormat="1" ht="15" customHeight="1" x14ac:dyDescent="0.15">
      <c r="A5" s="84" t="s">
        <v>22</v>
      </c>
      <c r="B5" s="85"/>
      <c r="C5" s="132" t="s">
        <v>24</v>
      </c>
      <c r="D5" s="86"/>
      <c r="E5" s="86"/>
      <c r="F5" s="86"/>
      <c r="G5" s="86"/>
      <c r="H5" s="86"/>
      <c r="I5" s="87"/>
      <c r="J5" s="132" t="str">
        <f>+C5</f>
        <v>道府県民税</v>
      </c>
      <c r="K5" s="86"/>
      <c r="L5" s="86"/>
      <c r="M5" s="86"/>
      <c r="N5" s="86"/>
      <c r="O5" s="86"/>
      <c r="P5" s="86"/>
      <c r="Q5" s="86"/>
      <c r="R5" s="86"/>
      <c r="S5" s="87"/>
      <c r="T5" s="132" t="str">
        <f>+J5</f>
        <v>道府県民税</v>
      </c>
      <c r="U5" s="86"/>
      <c r="V5" s="86"/>
      <c r="W5" s="87"/>
      <c r="X5" s="86" t="s">
        <v>24</v>
      </c>
      <c r="Y5" s="86"/>
      <c r="Z5" s="86"/>
      <c r="AA5" s="86"/>
      <c r="AB5" s="86"/>
      <c r="AC5" s="86"/>
      <c r="AD5" s="87"/>
      <c r="AE5" s="86" t="str">
        <f>+X5</f>
        <v>道府県民税</v>
      </c>
      <c r="AF5" s="86"/>
      <c r="AG5" s="86"/>
      <c r="AH5" s="86"/>
      <c r="AI5" s="86"/>
      <c r="AJ5" s="86"/>
      <c r="AK5" s="86"/>
      <c r="AL5" s="86"/>
      <c r="AM5" s="86"/>
      <c r="AN5" s="87"/>
      <c r="AO5" s="86" t="str">
        <f>+AE5</f>
        <v>道府県民税</v>
      </c>
      <c r="AP5" s="86"/>
      <c r="AQ5" s="86"/>
      <c r="AR5" s="87"/>
      <c r="AS5" s="86" t="s">
        <v>24</v>
      </c>
      <c r="AT5" s="86"/>
      <c r="AU5" s="86"/>
      <c r="AV5" s="86"/>
      <c r="AW5" s="86"/>
      <c r="AX5" s="86"/>
      <c r="AY5" s="87"/>
      <c r="AZ5" s="86" t="str">
        <f>+AS5</f>
        <v>道府県民税</v>
      </c>
      <c r="BA5" s="86"/>
      <c r="BB5" s="86"/>
      <c r="BC5" s="86"/>
      <c r="BD5" s="86"/>
      <c r="BE5" s="86"/>
      <c r="BF5" s="86"/>
      <c r="BG5" s="86"/>
      <c r="BH5" s="86"/>
      <c r="BI5" s="87"/>
      <c r="BJ5" s="86" t="str">
        <f>+AZ5</f>
        <v>道府県民税</v>
      </c>
      <c r="BK5" s="86"/>
      <c r="BL5" s="86"/>
      <c r="BM5" s="87"/>
      <c r="BN5" s="86" t="s">
        <v>24</v>
      </c>
      <c r="BO5" s="86"/>
      <c r="BP5" s="86"/>
      <c r="BQ5" s="86"/>
      <c r="BR5" s="86"/>
      <c r="BS5" s="86"/>
      <c r="BT5" s="87"/>
      <c r="BU5" s="86" t="str">
        <f>+BN5</f>
        <v>道府県民税</v>
      </c>
      <c r="BV5" s="86"/>
      <c r="BW5" s="86"/>
      <c r="BX5" s="86"/>
      <c r="BY5" s="86"/>
      <c r="BZ5" s="86"/>
      <c r="CA5" s="86"/>
      <c r="CB5" s="86"/>
      <c r="CC5" s="86"/>
      <c r="CD5" s="87"/>
      <c r="CE5" s="86" t="str">
        <f>+BU5</f>
        <v>道府県民税</v>
      </c>
      <c r="CF5" s="86"/>
      <c r="CG5" s="86"/>
      <c r="CH5" s="87"/>
      <c r="CI5" s="86" t="s">
        <v>24</v>
      </c>
      <c r="CJ5" s="86"/>
      <c r="CK5" s="86"/>
      <c r="CL5" s="86"/>
      <c r="CM5" s="86"/>
      <c r="CN5" s="86"/>
      <c r="CO5" s="87"/>
      <c r="CP5" s="86" t="str">
        <f>+CI5</f>
        <v>道府県民税</v>
      </c>
      <c r="CQ5" s="86"/>
      <c r="CR5" s="86"/>
      <c r="CS5" s="86"/>
      <c r="CT5" s="86"/>
      <c r="CU5" s="86"/>
      <c r="CV5" s="86"/>
      <c r="CW5" s="86"/>
      <c r="CX5" s="86"/>
      <c r="CY5" s="87"/>
      <c r="CZ5" s="86" t="str">
        <f>+CP5</f>
        <v>道府県民税</v>
      </c>
      <c r="DA5" s="86"/>
      <c r="DB5" s="86"/>
      <c r="DC5" s="87"/>
      <c r="DD5" s="86" t="s">
        <v>24</v>
      </c>
      <c r="DE5" s="86"/>
      <c r="DF5" s="86"/>
      <c r="DG5" s="86"/>
      <c r="DH5" s="86"/>
      <c r="DI5" s="86"/>
      <c r="DJ5" s="87"/>
      <c r="DK5" s="86" t="str">
        <f>+DD5</f>
        <v>道府県民税</v>
      </c>
      <c r="DL5" s="86"/>
      <c r="DM5" s="86"/>
      <c r="DN5" s="86"/>
      <c r="DO5" s="86"/>
      <c r="DP5" s="86"/>
      <c r="DQ5" s="86"/>
      <c r="DR5" s="86"/>
      <c r="DS5" s="86"/>
      <c r="DT5" s="87"/>
      <c r="DU5" s="86" t="str">
        <f>+DK5</f>
        <v>道府県民税</v>
      </c>
      <c r="DV5" s="86"/>
      <c r="DW5" s="86"/>
      <c r="DX5" s="87"/>
      <c r="DY5" s="86" t="s">
        <v>24</v>
      </c>
      <c r="DZ5" s="86"/>
      <c r="EA5" s="86"/>
      <c r="EB5" s="86"/>
      <c r="EC5" s="86"/>
      <c r="ED5" s="86"/>
      <c r="EE5" s="87"/>
      <c r="EF5" s="86" t="str">
        <f>+DY5</f>
        <v>道府県民税</v>
      </c>
      <c r="EG5" s="86"/>
      <c r="EH5" s="86"/>
      <c r="EI5" s="86"/>
      <c r="EJ5" s="86"/>
      <c r="EK5" s="86"/>
      <c r="EL5" s="86"/>
      <c r="EM5" s="86"/>
      <c r="EN5" s="86"/>
      <c r="EO5" s="87"/>
      <c r="EP5" s="86" t="str">
        <f>+EF5</f>
        <v>道府県民税</v>
      </c>
      <c r="EQ5" s="86"/>
      <c r="ER5" s="86"/>
      <c r="ES5" s="87"/>
    </row>
    <row r="6" spans="1:149" s="4" customFormat="1" ht="15" customHeight="1" x14ac:dyDescent="0.15">
      <c r="A6" s="90" t="s">
        <v>25</v>
      </c>
      <c r="B6" s="91"/>
      <c r="C6" s="131" t="s">
        <v>38</v>
      </c>
      <c r="D6" s="88"/>
      <c r="E6" s="88"/>
      <c r="F6" s="88"/>
      <c r="G6" s="88"/>
      <c r="H6" s="88"/>
      <c r="I6" s="89"/>
      <c r="J6" s="131" t="s">
        <v>38</v>
      </c>
      <c r="K6" s="88"/>
      <c r="L6" s="88"/>
      <c r="M6" s="88"/>
      <c r="N6" s="88"/>
      <c r="O6" s="88"/>
      <c r="P6" s="88"/>
      <c r="Q6" s="88"/>
      <c r="R6" s="88"/>
      <c r="S6" s="89"/>
      <c r="T6" s="131" t="s">
        <v>38</v>
      </c>
      <c r="U6" s="88"/>
      <c r="V6" s="88"/>
      <c r="W6" s="89"/>
      <c r="X6" s="88" t="s">
        <v>33</v>
      </c>
      <c r="Y6" s="88"/>
      <c r="Z6" s="88"/>
      <c r="AA6" s="88"/>
      <c r="AB6" s="88"/>
      <c r="AC6" s="88"/>
      <c r="AD6" s="89"/>
      <c r="AE6" s="88" t="s">
        <v>33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33</v>
      </c>
      <c r="AP6" s="88"/>
      <c r="AQ6" s="88"/>
      <c r="AR6" s="89"/>
      <c r="AS6" s="88" t="s">
        <v>126</v>
      </c>
      <c r="AT6" s="88"/>
      <c r="AU6" s="88"/>
      <c r="AV6" s="88"/>
      <c r="AW6" s="88"/>
      <c r="AX6" s="88"/>
      <c r="AY6" s="89"/>
      <c r="AZ6" s="88" t="s">
        <v>126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126</v>
      </c>
      <c r="BK6" s="88"/>
      <c r="BL6" s="88"/>
      <c r="BM6" s="89"/>
      <c r="BN6" s="88" t="s">
        <v>127</v>
      </c>
      <c r="BO6" s="88"/>
      <c r="BP6" s="88"/>
      <c r="BQ6" s="88"/>
      <c r="BR6" s="88"/>
      <c r="BS6" s="88"/>
      <c r="BT6" s="89"/>
      <c r="BU6" s="88" t="s">
        <v>127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127</v>
      </c>
      <c r="CF6" s="88"/>
      <c r="CG6" s="88"/>
      <c r="CH6" s="89"/>
      <c r="CI6" s="88" t="s">
        <v>128</v>
      </c>
      <c r="CJ6" s="88"/>
      <c r="CK6" s="88"/>
      <c r="CL6" s="88"/>
      <c r="CM6" s="88"/>
      <c r="CN6" s="88"/>
      <c r="CO6" s="89"/>
      <c r="CP6" s="88" t="s">
        <v>128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128</v>
      </c>
      <c r="DA6" s="88"/>
      <c r="DB6" s="88"/>
      <c r="DC6" s="89"/>
      <c r="DD6" s="88" t="s">
        <v>129</v>
      </c>
      <c r="DE6" s="88"/>
      <c r="DF6" s="88"/>
      <c r="DG6" s="88"/>
      <c r="DH6" s="88"/>
      <c r="DI6" s="88"/>
      <c r="DJ6" s="89"/>
      <c r="DK6" s="88" t="s">
        <v>129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129</v>
      </c>
      <c r="DV6" s="88"/>
      <c r="DW6" s="88"/>
      <c r="DX6" s="89"/>
      <c r="DY6" s="88" t="s">
        <v>35</v>
      </c>
      <c r="DZ6" s="88"/>
      <c r="EA6" s="88"/>
      <c r="EB6" s="88"/>
      <c r="EC6" s="88"/>
      <c r="ED6" s="88"/>
      <c r="EE6" s="89"/>
      <c r="EF6" s="88" t="s">
        <v>35</v>
      </c>
      <c r="EG6" s="88"/>
      <c r="EH6" s="88"/>
      <c r="EI6" s="88"/>
      <c r="EJ6" s="88"/>
      <c r="EK6" s="88"/>
      <c r="EL6" s="88"/>
      <c r="EM6" s="88"/>
      <c r="EN6" s="88"/>
      <c r="EO6" s="89"/>
      <c r="EP6" s="88" t="s">
        <v>35</v>
      </c>
      <c r="EQ6" s="88"/>
      <c r="ER6" s="88"/>
      <c r="ES6" s="89"/>
    </row>
    <row r="7" spans="1:149" ht="15" customHeight="1" x14ac:dyDescent="0.15">
      <c r="A7" s="92" t="s">
        <v>115</v>
      </c>
      <c r="B7" s="93"/>
      <c r="C7" s="98" t="s">
        <v>39</v>
      </c>
      <c r="D7" s="98"/>
      <c r="E7" s="98"/>
      <c r="F7" s="99"/>
      <c r="G7" s="100" t="s">
        <v>40</v>
      </c>
      <c r="H7" s="100" t="s">
        <v>41</v>
      </c>
      <c r="I7" s="109" t="s">
        <v>42</v>
      </c>
      <c r="J7" s="111" t="s">
        <v>43</v>
      </c>
      <c r="K7" s="98" t="s">
        <v>44</v>
      </c>
      <c r="L7" s="98"/>
      <c r="M7" s="98"/>
      <c r="N7" s="98"/>
      <c r="O7" s="98"/>
      <c r="P7" s="99"/>
      <c r="Q7" s="100" t="s">
        <v>45</v>
      </c>
      <c r="R7" s="113" t="s">
        <v>46</v>
      </c>
      <c r="S7" s="114" t="s">
        <v>47</v>
      </c>
      <c r="T7" s="127" t="s">
        <v>48</v>
      </c>
      <c r="U7" s="116" t="s">
        <v>49</v>
      </c>
      <c r="V7" s="117"/>
      <c r="W7" s="118"/>
      <c r="X7" s="98" t="s">
        <v>39</v>
      </c>
      <c r="Y7" s="98"/>
      <c r="Z7" s="98"/>
      <c r="AA7" s="99"/>
      <c r="AB7" s="100" t="s">
        <v>40</v>
      </c>
      <c r="AC7" s="100" t="s">
        <v>41</v>
      </c>
      <c r="AD7" s="109" t="s">
        <v>42</v>
      </c>
      <c r="AE7" s="111" t="s">
        <v>43</v>
      </c>
      <c r="AF7" s="98" t="s">
        <v>44</v>
      </c>
      <c r="AG7" s="98"/>
      <c r="AH7" s="98"/>
      <c r="AI7" s="98"/>
      <c r="AJ7" s="98"/>
      <c r="AK7" s="99"/>
      <c r="AL7" s="100" t="s">
        <v>45</v>
      </c>
      <c r="AM7" s="113" t="s">
        <v>46</v>
      </c>
      <c r="AN7" s="114" t="s">
        <v>47</v>
      </c>
      <c r="AO7" s="127" t="s">
        <v>48</v>
      </c>
      <c r="AP7" s="116" t="s">
        <v>49</v>
      </c>
      <c r="AQ7" s="117"/>
      <c r="AR7" s="118"/>
      <c r="AS7" s="98" t="s">
        <v>39</v>
      </c>
      <c r="AT7" s="98"/>
      <c r="AU7" s="98"/>
      <c r="AV7" s="99"/>
      <c r="AW7" s="100" t="s">
        <v>40</v>
      </c>
      <c r="AX7" s="100" t="s">
        <v>41</v>
      </c>
      <c r="AY7" s="109" t="s">
        <v>42</v>
      </c>
      <c r="AZ7" s="111" t="s">
        <v>43</v>
      </c>
      <c r="BA7" s="98" t="s">
        <v>44</v>
      </c>
      <c r="BB7" s="98"/>
      <c r="BC7" s="98"/>
      <c r="BD7" s="98"/>
      <c r="BE7" s="98"/>
      <c r="BF7" s="99"/>
      <c r="BG7" s="100" t="s">
        <v>45</v>
      </c>
      <c r="BH7" s="113" t="s">
        <v>46</v>
      </c>
      <c r="BI7" s="114" t="s">
        <v>47</v>
      </c>
      <c r="BJ7" s="127" t="s">
        <v>48</v>
      </c>
      <c r="BK7" s="116" t="s">
        <v>49</v>
      </c>
      <c r="BL7" s="117"/>
      <c r="BM7" s="118"/>
      <c r="BN7" s="98" t="s">
        <v>39</v>
      </c>
      <c r="BO7" s="98"/>
      <c r="BP7" s="98"/>
      <c r="BQ7" s="99"/>
      <c r="BR7" s="100" t="s">
        <v>40</v>
      </c>
      <c r="BS7" s="100" t="s">
        <v>41</v>
      </c>
      <c r="BT7" s="109" t="s">
        <v>42</v>
      </c>
      <c r="BU7" s="111" t="s">
        <v>43</v>
      </c>
      <c r="BV7" s="98" t="s">
        <v>44</v>
      </c>
      <c r="BW7" s="98"/>
      <c r="BX7" s="98"/>
      <c r="BY7" s="98"/>
      <c r="BZ7" s="98"/>
      <c r="CA7" s="99"/>
      <c r="CB7" s="100" t="s">
        <v>45</v>
      </c>
      <c r="CC7" s="113" t="s">
        <v>46</v>
      </c>
      <c r="CD7" s="114" t="s">
        <v>47</v>
      </c>
      <c r="CE7" s="127" t="s">
        <v>48</v>
      </c>
      <c r="CF7" s="116" t="s">
        <v>49</v>
      </c>
      <c r="CG7" s="117"/>
      <c r="CH7" s="118"/>
      <c r="CI7" s="98" t="s">
        <v>39</v>
      </c>
      <c r="CJ7" s="98"/>
      <c r="CK7" s="98"/>
      <c r="CL7" s="99"/>
      <c r="CM7" s="100" t="s">
        <v>40</v>
      </c>
      <c r="CN7" s="100" t="s">
        <v>41</v>
      </c>
      <c r="CO7" s="109" t="s">
        <v>42</v>
      </c>
      <c r="CP7" s="111" t="s">
        <v>43</v>
      </c>
      <c r="CQ7" s="98" t="s">
        <v>44</v>
      </c>
      <c r="CR7" s="98"/>
      <c r="CS7" s="98"/>
      <c r="CT7" s="98"/>
      <c r="CU7" s="98"/>
      <c r="CV7" s="99"/>
      <c r="CW7" s="100" t="s">
        <v>45</v>
      </c>
      <c r="CX7" s="113" t="s">
        <v>46</v>
      </c>
      <c r="CY7" s="114" t="s">
        <v>47</v>
      </c>
      <c r="CZ7" s="127" t="s">
        <v>48</v>
      </c>
      <c r="DA7" s="116" t="s">
        <v>49</v>
      </c>
      <c r="DB7" s="117"/>
      <c r="DC7" s="118"/>
      <c r="DD7" s="98" t="s">
        <v>39</v>
      </c>
      <c r="DE7" s="98"/>
      <c r="DF7" s="98"/>
      <c r="DG7" s="99"/>
      <c r="DH7" s="100" t="s">
        <v>40</v>
      </c>
      <c r="DI7" s="100" t="s">
        <v>41</v>
      </c>
      <c r="DJ7" s="109" t="s">
        <v>42</v>
      </c>
      <c r="DK7" s="111" t="s">
        <v>43</v>
      </c>
      <c r="DL7" s="98" t="s">
        <v>44</v>
      </c>
      <c r="DM7" s="98"/>
      <c r="DN7" s="98"/>
      <c r="DO7" s="98"/>
      <c r="DP7" s="98"/>
      <c r="DQ7" s="99"/>
      <c r="DR7" s="100" t="s">
        <v>45</v>
      </c>
      <c r="DS7" s="113" t="s">
        <v>46</v>
      </c>
      <c r="DT7" s="114" t="s">
        <v>47</v>
      </c>
      <c r="DU7" s="127" t="s">
        <v>48</v>
      </c>
      <c r="DV7" s="116" t="s">
        <v>49</v>
      </c>
      <c r="DW7" s="117"/>
      <c r="DX7" s="118"/>
      <c r="DY7" s="98" t="s">
        <v>39</v>
      </c>
      <c r="DZ7" s="98"/>
      <c r="EA7" s="98"/>
      <c r="EB7" s="99"/>
      <c r="EC7" s="100" t="s">
        <v>40</v>
      </c>
      <c r="ED7" s="100" t="s">
        <v>41</v>
      </c>
      <c r="EE7" s="109" t="s">
        <v>42</v>
      </c>
      <c r="EF7" s="111" t="s">
        <v>43</v>
      </c>
      <c r="EG7" s="98" t="s">
        <v>44</v>
      </c>
      <c r="EH7" s="98"/>
      <c r="EI7" s="98"/>
      <c r="EJ7" s="98"/>
      <c r="EK7" s="98"/>
      <c r="EL7" s="99"/>
      <c r="EM7" s="100" t="s">
        <v>45</v>
      </c>
      <c r="EN7" s="113" t="s">
        <v>46</v>
      </c>
      <c r="EO7" s="114" t="s">
        <v>47</v>
      </c>
      <c r="EP7" s="127" t="s">
        <v>48</v>
      </c>
      <c r="EQ7" s="116" t="s">
        <v>49</v>
      </c>
      <c r="ER7" s="117"/>
      <c r="ES7" s="118"/>
    </row>
    <row r="8" spans="1:149" ht="10.5" customHeight="1" x14ac:dyDescent="0.15">
      <c r="A8" s="94"/>
      <c r="B8" s="95"/>
      <c r="C8" s="105" t="s">
        <v>50</v>
      </c>
      <c r="D8" s="106"/>
      <c r="E8" s="105" t="s">
        <v>51</v>
      </c>
      <c r="F8" s="5"/>
      <c r="G8" s="100"/>
      <c r="H8" s="100"/>
      <c r="I8" s="110"/>
      <c r="J8" s="111"/>
      <c r="K8" s="112" t="s">
        <v>52</v>
      </c>
      <c r="L8" s="112" t="s">
        <v>53</v>
      </c>
      <c r="M8" s="112" t="s">
        <v>54</v>
      </c>
      <c r="N8" s="112" t="s">
        <v>55</v>
      </c>
      <c r="O8" s="112" t="s">
        <v>56</v>
      </c>
      <c r="P8" s="112" t="s">
        <v>51</v>
      </c>
      <c r="Q8" s="100"/>
      <c r="R8" s="113"/>
      <c r="S8" s="115"/>
      <c r="T8" s="128"/>
      <c r="U8" s="105" t="s">
        <v>50</v>
      </c>
      <c r="V8" s="124"/>
      <c r="W8" s="123" t="s">
        <v>51</v>
      </c>
      <c r="X8" s="105" t="s">
        <v>50</v>
      </c>
      <c r="Y8" s="106"/>
      <c r="Z8" s="105" t="s">
        <v>51</v>
      </c>
      <c r="AA8" s="5"/>
      <c r="AB8" s="100"/>
      <c r="AC8" s="100"/>
      <c r="AD8" s="110"/>
      <c r="AE8" s="111"/>
      <c r="AF8" s="112" t="s">
        <v>52</v>
      </c>
      <c r="AG8" s="112" t="s">
        <v>53</v>
      </c>
      <c r="AH8" s="112" t="s">
        <v>54</v>
      </c>
      <c r="AI8" s="112" t="s">
        <v>55</v>
      </c>
      <c r="AJ8" s="112" t="s">
        <v>56</v>
      </c>
      <c r="AK8" s="112" t="s">
        <v>51</v>
      </c>
      <c r="AL8" s="100"/>
      <c r="AM8" s="113"/>
      <c r="AN8" s="115"/>
      <c r="AO8" s="128"/>
      <c r="AP8" s="105" t="s">
        <v>50</v>
      </c>
      <c r="AQ8" s="124"/>
      <c r="AR8" s="123" t="s">
        <v>51</v>
      </c>
      <c r="AS8" s="105" t="s">
        <v>50</v>
      </c>
      <c r="AT8" s="106"/>
      <c r="AU8" s="105" t="s">
        <v>51</v>
      </c>
      <c r="AV8" s="5"/>
      <c r="AW8" s="100"/>
      <c r="AX8" s="100"/>
      <c r="AY8" s="110"/>
      <c r="AZ8" s="111"/>
      <c r="BA8" s="112" t="s">
        <v>52</v>
      </c>
      <c r="BB8" s="112" t="s">
        <v>53</v>
      </c>
      <c r="BC8" s="112" t="s">
        <v>54</v>
      </c>
      <c r="BD8" s="112" t="s">
        <v>55</v>
      </c>
      <c r="BE8" s="112" t="s">
        <v>56</v>
      </c>
      <c r="BF8" s="112" t="s">
        <v>51</v>
      </c>
      <c r="BG8" s="100"/>
      <c r="BH8" s="113"/>
      <c r="BI8" s="115"/>
      <c r="BJ8" s="128"/>
      <c r="BK8" s="105" t="s">
        <v>50</v>
      </c>
      <c r="BL8" s="124"/>
      <c r="BM8" s="123" t="s">
        <v>51</v>
      </c>
      <c r="BN8" s="105" t="s">
        <v>50</v>
      </c>
      <c r="BO8" s="106"/>
      <c r="BP8" s="105" t="s">
        <v>51</v>
      </c>
      <c r="BQ8" s="5"/>
      <c r="BR8" s="100"/>
      <c r="BS8" s="100"/>
      <c r="BT8" s="110"/>
      <c r="BU8" s="111"/>
      <c r="BV8" s="112" t="s">
        <v>52</v>
      </c>
      <c r="BW8" s="112" t="s">
        <v>53</v>
      </c>
      <c r="BX8" s="112" t="s">
        <v>54</v>
      </c>
      <c r="BY8" s="112" t="s">
        <v>55</v>
      </c>
      <c r="BZ8" s="112" t="s">
        <v>56</v>
      </c>
      <c r="CA8" s="112" t="s">
        <v>51</v>
      </c>
      <c r="CB8" s="100"/>
      <c r="CC8" s="113"/>
      <c r="CD8" s="115"/>
      <c r="CE8" s="128"/>
      <c r="CF8" s="105" t="s">
        <v>50</v>
      </c>
      <c r="CG8" s="124"/>
      <c r="CH8" s="123" t="s">
        <v>51</v>
      </c>
      <c r="CI8" s="105" t="s">
        <v>50</v>
      </c>
      <c r="CJ8" s="106"/>
      <c r="CK8" s="105" t="s">
        <v>51</v>
      </c>
      <c r="CL8" s="5"/>
      <c r="CM8" s="100"/>
      <c r="CN8" s="100"/>
      <c r="CO8" s="110"/>
      <c r="CP8" s="111"/>
      <c r="CQ8" s="112" t="s">
        <v>52</v>
      </c>
      <c r="CR8" s="112" t="s">
        <v>53</v>
      </c>
      <c r="CS8" s="112" t="s">
        <v>54</v>
      </c>
      <c r="CT8" s="112" t="s">
        <v>55</v>
      </c>
      <c r="CU8" s="112" t="s">
        <v>56</v>
      </c>
      <c r="CV8" s="112" t="s">
        <v>51</v>
      </c>
      <c r="CW8" s="100"/>
      <c r="CX8" s="113"/>
      <c r="CY8" s="115"/>
      <c r="CZ8" s="128"/>
      <c r="DA8" s="105" t="s">
        <v>50</v>
      </c>
      <c r="DB8" s="124"/>
      <c r="DC8" s="123" t="s">
        <v>51</v>
      </c>
      <c r="DD8" s="105" t="s">
        <v>50</v>
      </c>
      <c r="DE8" s="106"/>
      <c r="DF8" s="105" t="s">
        <v>51</v>
      </c>
      <c r="DG8" s="5"/>
      <c r="DH8" s="100"/>
      <c r="DI8" s="100"/>
      <c r="DJ8" s="110"/>
      <c r="DK8" s="111"/>
      <c r="DL8" s="112" t="s">
        <v>52</v>
      </c>
      <c r="DM8" s="112" t="s">
        <v>53</v>
      </c>
      <c r="DN8" s="112" t="s">
        <v>54</v>
      </c>
      <c r="DO8" s="112" t="s">
        <v>55</v>
      </c>
      <c r="DP8" s="112" t="s">
        <v>56</v>
      </c>
      <c r="DQ8" s="112" t="s">
        <v>51</v>
      </c>
      <c r="DR8" s="100"/>
      <c r="DS8" s="113"/>
      <c r="DT8" s="115"/>
      <c r="DU8" s="128"/>
      <c r="DV8" s="105" t="s">
        <v>50</v>
      </c>
      <c r="DW8" s="124"/>
      <c r="DX8" s="123" t="s">
        <v>51</v>
      </c>
      <c r="DY8" s="105" t="s">
        <v>50</v>
      </c>
      <c r="DZ8" s="106"/>
      <c r="EA8" s="105" t="s">
        <v>51</v>
      </c>
      <c r="EB8" s="5"/>
      <c r="EC8" s="100"/>
      <c r="ED8" s="100"/>
      <c r="EE8" s="110"/>
      <c r="EF8" s="111"/>
      <c r="EG8" s="112" t="s">
        <v>52</v>
      </c>
      <c r="EH8" s="112" t="s">
        <v>53</v>
      </c>
      <c r="EI8" s="112" t="s">
        <v>54</v>
      </c>
      <c r="EJ8" s="112" t="s">
        <v>55</v>
      </c>
      <c r="EK8" s="112" t="s">
        <v>56</v>
      </c>
      <c r="EL8" s="112" t="s">
        <v>51</v>
      </c>
      <c r="EM8" s="100"/>
      <c r="EN8" s="113"/>
      <c r="EO8" s="115"/>
      <c r="EP8" s="128"/>
      <c r="EQ8" s="105" t="s">
        <v>50</v>
      </c>
      <c r="ER8" s="124"/>
      <c r="ES8" s="123" t="s">
        <v>51</v>
      </c>
    </row>
    <row r="9" spans="1:149" ht="15" customHeight="1" x14ac:dyDescent="0.15">
      <c r="A9" s="94"/>
      <c r="B9" s="95"/>
      <c r="C9" s="107"/>
      <c r="D9" s="108"/>
      <c r="E9" s="100"/>
      <c r="F9" s="129" t="s">
        <v>57</v>
      </c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5"/>
      <c r="V9" s="126"/>
      <c r="W9" s="110"/>
      <c r="X9" s="107"/>
      <c r="Y9" s="108"/>
      <c r="Z9" s="100"/>
      <c r="AA9" s="129" t="s">
        <v>57</v>
      </c>
      <c r="AB9" s="100"/>
      <c r="AC9" s="100"/>
      <c r="AD9" s="110"/>
      <c r="AE9" s="111"/>
      <c r="AF9" s="113"/>
      <c r="AG9" s="113"/>
      <c r="AH9" s="113"/>
      <c r="AI9" s="113"/>
      <c r="AJ9" s="113"/>
      <c r="AK9" s="113"/>
      <c r="AL9" s="100"/>
      <c r="AM9" s="113"/>
      <c r="AN9" s="115"/>
      <c r="AO9" s="128"/>
      <c r="AP9" s="125"/>
      <c r="AQ9" s="126"/>
      <c r="AR9" s="110"/>
      <c r="AS9" s="107"/>
      <c r="AT9" s="108"/>
      <c r="AU9" s="100"/>
      <c r="AV9" s="129" t="s">
        <v>57</v>
      </c>
      <c r="AW9" s="100"/>
      <c r="AX9" s="100"/>
      <c r="AY9" s="110"/>
      <c r="AZ9" s="111"/>
      <c r="BA9" s="113"/>
      <c r="BB9" s="113"/>
      <c r="BC9" s="113"/>
      <c r="BD9" s="113"/>
      <c r="BE9" s="113"/>
      <c r="BF9" s="113"/>
      <c r="BG9" s="100"/>
      <c r="BH9" s="113"/>
      <c r="BI9" s="115"/>
      <c r="BJ9" s="128"/>
      <c r="BK9" s="125"/>
      <c r="BL9" s="126"/>
      <c r="BM9" s="110"/>
      <c r="BN9" s="107"/>
      <c r="BO9" s="108"/>
      <c r="BP9" s="100"/>
      <c r="BQ9" s="129" t="s">
        <v>57</v>
      </c>
      <c r="BR9" s="100"/>
      <c r="BS9" s="100"/>
      <c r="BT9" s="110"/>
      <c r="BU9" s="111"/>
      <c r="BV9" s="113"/>
      <c r="BW9" s="113"/>
      <c r="BX9" s="113"/>
      <c r="BY9" s="113"/>
      <c r="BZ9" s="113"/>
      <c r="CA9" s="113"/>
      <c r="CB9" s="100"/>
      <c r="CC9" s="113"/>
      <c r="CD9" s="115"/>
      <c r="CE9" s="128"/>
      <c r="CF9" s="125"/>
      <c r="CG9" s="126"/>
      <c r="CH9" s="110"/>
      <c r="CI9" s="107"/>
      <c r="CJ9" s="108"/>
      <c r="CK9" s="100"/>
      <c r="CL9" s="129" t="s">
        <v>57</v>
      </c>
      <c r="CM9" s="100"/>
      <c r="CN9" s="100"/>
      <c r="CO9" s="110"/>
      <c r="CP9" s="111"/>
      <c r="CQ9" s="113"/>
      <c r="CR9" s="113"/>
      <c r="CS9" s="113"/>
      <c r="CT9" s="113"/>
      <c r="CU9" s="113"/>
      <c r="CV9" s="113"/>
      <c r="CW9" s="100"/>
      <c r="CX9" s="113"/>
      <c r="CY9" s="115"/>
      <c r="CZ9" s="128"/>
      <c r="DA9" s="125"/>
      <c r="DB9" s="126"/>
      <c r="DC9" s="110"/>
      <c r="DD9" s="107"/>
      <c r="DE9" s="108"/>
      <c r="DF9" s="100"/>
      <c r="DG9" s="129" t="s">
        <v>57</v>
      </c>
      <c r="DH9" s="100"/>
      <c r="DI9" s="100"/>
      <c r="DJ9" s="110"/>
      <c r="DK9" s="111"/>
      <c r="DL9" s="113"/>
      <c r="DM9" s="113"/>
      <c r="DN9" s="113"/>
      <c r="DO9" s="113"/>
      <c r="DP9" s="113"/>
      <c r="DQ9" s="113"/>
      <c r="DR9" s="100"/>
      <c r="DS9" s="113"/>
      <c r="DT9" s="115"/>
      <c r="DU9" s="128"/>
      <c r="DV9" s="125"/>
      <c r="DW9" s="126"/>
      <c r="DX9" s="110"/>
      <c r="DY9" s="107"/>
      <c r="DZ9" s="108"/>
      <c r="EA9" s="100"/>
      <c r="EB9" s="129" t="s">
        <v>57</v>
      </c>
      <c r="EC9" s="100"/>
      <c r="ED9" s="100"/>
      <c r="EE9" s="110"/>
      <c r="EF9" s="111"/>
      <c r="EG9" s="113"/>
      <c r="EH9" s="113"/>
      <c r="EI9" s="113"/>
      <c r="EJ9" s="113"/>
      <c r="EK9" s="113"/>
      <c r="EL9" s="113"/>
      <c r="EM9" s="100"/>
      <c r="EN9" s="113"/>
      <c r="EO9" s="115"/>
      <c r="EP9" s="128"/>
      <c r="EQ9" s="125"/>
      <c r="ER9" s="126"/>
      <c r="ES9" s="110"/>
    </row>
    <row r="10" spans="1:149" ht="15" customHeight="1" x14ac:dyDescent="0.15">
      <c r="A10" s="94"/>
      <c r="B10" s="95"/>
      <c r="C10" s="101" t="s">
        <v>58</v>
      </c>
      <c r="D10" s="103" t="s">
        <v>59</v>
      </c>
      <c r="E10" s="100"/>
      <c r="F10" s="130"/>
      <c r="G10" s="100"/>
      <c r="H10" s="100"/>
      <c r="I10" s="110"/>
      <c r="J10" s="111"/>
      <c r="K10" s="113"/>
      <c r="L10" s="113"/>
      <c r="M10" s="113"/>
      <c r="N10" s="113"/>
      <c r="O10" s="113"/>
      <c r="P10" s="113"/>
      <c r="Q10" s="100"/>
      <c r="R10" s="113"/>
      <c r="S10" s="115"/>
      <c r="T10" s="128"/>
      <c r="U10" s="119" t="s">
        <v>58</v>
      </c>
      <c r="V10" s="121" t="s">
        <v>59</v>
      </c>
      <c r="W10" s="110"/>
      <c r="X10" s="101" t="s">
        <v>58</v>
      </c>
      <c r="Y10" s="103" t="s">
        <v>59</v>
      </c>
      <c r="Z10" s="100"/>
      <c r="AA10" s="130"/>
      <c r="AB10" s="100"/>
      <c r="AC10" s="100"/>
      <c r="AD10" s="110"/>
      <c r="AE10" s="111"/>
      <c r="AF10" s="113"/>
      <c r="AG10" s="113"/>
      <c r="AH10" s="113"/>
      <c r="AI10" s="113"/>
      <c r="AJ10" s="113"/>
      <c r="AK10" s="113"/>
      <c r="AL10" s="100"/>
      <c r="AM10" s="113"/>
      <c r="AN10" s="115"/>
      <c r="AO10" s="128"/>
      <c r="AP10" s="119" t="s">
        <v>58</v>
      </c>
      <c r="AQ10" s="121" t="s">
        <v>59</v>
      </c>
      <c r="AR10" s="110"/>
      <c r="AS10" s="101" t="s">
        <v>58</v>
      </c>
      <c r="AT10" s="103" t="s">
        <v>59</v>
      </c>
      <c r="AU10" s="100"/>
      <c r="AV10" s="130"/>
      <c r="AW10" s="100"/>
      <c r="AX10" s="100"/>
      <c r="AY10" s="110"/>
      <c r="AZ10" s="111"/>
      <c r="BA10" s="113"/>
      <c r="BB10" s="113"/>
      <c r="BC10" s="113"/>
      <c r="BD10" s="113"/>
      <c r="BE10" s="113"/>
      <c r="BF10" s="113"/>
      <c r="BG10" s="100"/>
      <c r="BH10" s="113"/>
      <c r="BI10" s="115"/>
      <c r="BJ10" s="128"/>
      <c r="BK10" s="119" t="s">
        <v>58</v>
      </c>
      <c r="BL10" s="121" t="s">
        <v>59</v>
      </c>
      <c r="BM10" s="110"/>
      <c r="BN10" s="101" t="s">
        <v>58</v>
      </c>
      <c r="BO10" s="103" t="s">
        <v>59</v>
      </c>
      <c r="BP10" s="100"/>
      <c r="BQ10" s="130"/>
      <c r="BR10" s="100"/>
      <c r="BS10" s="100"/>
      <c r="BT10" s="110"/>
      <c r="BU10" s="111"/>
      <c r="BV10" s="113"/>
      <c r="BW10" s="113"/>
      <c r="BX10" s="113"/>
      <c r="BY10" s="113"/>
      <c r="BZ10" s="113"/>
      <c r="CA10" s="113"/>
      <c r="CB10" s="100"/>
      <c r="CC10" s="113"/>
      <c r="CD10" s="115"/>
      <c r="CE10" s="128"/>
      <c r="CF10" s="119" t="s">
        <v>58</v>
      </c>
      <c r="CG10" s="121" t="s">
        <v>59</v>
      </c>
      <c r="CH10" s="110"/>
      <c r="CI10" s="101" t="s">
        <v>58</v>
      </c>
      <c r="CJ10" s="103" t="s">
        <v>59</v>
      </c>
      <c r="CK10" s="100"/>
      <c r="CL10" s="130"/>
      <c r="CM10" s="100"/>
      <c r="CN10" s="100"/>
      <c r="CO10" s="110"/>
      <c r="CP10" s="111"/>
      <c r="CQ10" s="113"/>
      <c r="CR10" s="113"/>
      <c r="CS10" s="113"/>
      <c r="CT10" s="113"/>
      <c r="CU10" s="113"/>
      <c r="CV10" s="113"/>
      <c r="CW10" s="100"/>
      <c r="CX10" s="113"/>
      <c r="CY10" s="115"/>
      <c r="CZ10" s="128"/>
      <c r="DA10" s="119" t="s">
        <v>58</v>
      </c>
      <c r="DB10" s="121" t="s">
        <v>59</v>
      </c>
      <c r="DC10" s="110"/>
      <c r="DD10" s="101" t="s">
        <v>58</v>
      </c>
      <c r="DE10" s="103" t="s">
        <v>59</v>
      </c>
      <c r="DF10" s="100"/>
      <c r="DG10" s="130"/>
      <c r="DH10" s="100"/>
      <c r="DI10" s="100"/>
      <c r="DJ10" s="110"/>
      <c r="DK10" s="111"/>
      <c r="DL10" s="113"/>
      <c r="DM10" s="113"/>
      <c r="DN10" s="113"/>
      <c r="DO10" s="113"/>
      <c r="DP10" s="113"/>
      <c r="DQ10" s="113"/>
      <c r="DR10" s="100"/>
      <c r="DS10" s="113"/>
      <c r="DT10" s="115"/>
      <c r="DU10" s="128"/>
      <c r="DV10" s="119" t="s">
        <v>58</v>
      </c>
      <c r="DW10" s="121" t="s">
        <v>59</v>
      </c>
      <c r="DX10" s="110"/>
      <c r="DY10" s="101" t="s">
        <v>58</v>
      </c>
      <c r="DZ10" s="103" t="s">
        <v>59</v>
      </c>
      <c r="EA10" s="100"/>
      <c r="EB10" s="130"/>
      <c r="EC10" s="100"/>
      <c r="ED10" s="100"/>
      <c r="EE10" s="110"/>
      <c r="EF10" s="111"/>
      <c r="EG10" s="113"/>
      <c r="EH10" s="113"/>
      <c r="EI10" s="113"/>
      <c r="EJ10" s="113"/>
      <c r="EK10" s="113"/>
      <c r="EL10" s="113"/>
      <c r="EM10" s="100"/>
      <c r="EN10" s="113"/>
      <c r="EO10" s="115"/>
      <c r="EP10" s="128"/>
      <c r="EQ10" s="119" t="s">
        <v>58</v>
      </c>
      <c r="ER10" s="121" t="s">
        <v>59</v>
      </c>
      <c r="ES10" s="110"/>
    </row>
    <row r="11" spans="1:149" ht="15" customHeight="1" x14ac:dyDescent="0.15">
      <c r="A11" s="94"/>
      <c r="B11" s="95"/>
      <c r="C11" s="102"/>
      <c r="D11" s="104"/>
      <c r="E11" s="100"/>
      <c r="F11" s="130"/>
      <c r="G11" s="100"/>
      <c r="H11" s="100"/>
      <c r="I11" s="110"/>
      <c r="J11" s="111"/>
      <c r="K11" s="113"/>
      <c r="L11" s="113"/>
      <c r="M11" s="113"/>
      <c r="N11" s="113"/>
      <c r="O11" s="113"/>
      <c r="P11" s="113"/>
      <c r="Q11" s="100"/>
      <c r="R11" s="113"/>
      <c r="S11" s="115"/>
      <c r="T11" s="128"/>
      <c r="U11" s="120"/>
      <c r="V11" s="122"/>
      <c r="W11" s="110"/>
      <c r="X11" s="102"/>
      <c r="Y11" s="104"/>
      <c r="Z11" s="100"/>
      <c r="AA11" s="130"/>
      <c r="AB11" s="100"/>
      <c r="AC11" s="100"/>
      <c r="AD11" s="110"/>
      <c r="AE11" s="111"/>
      <c r="AF11" s="113"/>
      <c r="AG11" s="113"/>
      <c r="AH11" s="113"/>
      <c r="AI11" s="113"/>
      <c r="AJ11" s="113"/>
      <c r="AK11" s="113"/>
      <c r="AL11" s="100"/>
      <c r="AM11" s="113"/>
      <c r="AN11" s="115"/>
      <c r="AO11" s="128"/>
      <c r="AP11" s="120"/>
      <c r="AQ11" s="122"/>
      <c r="AR11" s="110"/>
      <c r="AS11" s="102"/>
      <c r="AT11" s="104"/>
      <c r="AU11" s="100"/>
      <c r="AV11" s="130"/>
      <c r="AW11" s="100"/>
      <c r="AX11" s="100"/>
      <c r="AY11" s="110"/>
      <c r="AZ11" s="111"/>
      <c r="BA11" s="113"/>
      <c r="BB11" s="113"/>
      <c r="BC11" s="113"/>
      <c r="BD11" s="113"/>
      <c r="BE11" s="113"/>
      <c r="BF11" s="113"/>
      <c r="BG11" s="100"/>
      <c r="BH11" s="113"/>
      <c r="BI11" s="115"/>
      <c r="BJ11" s="128"/>
      <c r="BK11" s="120"/>
      <c r="BL11" s="122"/>
      <c r="BM11" s="110"/>
      <c r="BN11" s="102"/>
      <c r="BO11" s="104"/>
      <c r="BP11" s="100"/>
      <c r="BQ11" s="130"/>
      <c r="BR11" s="100"/>
      <c r="BS11" s="100"/>
      <c r="BT11" s="110"/>
      <c r="BU11" s="111"/>
      <c r="BV11" s="113"/>
      <c r="BW11" s="113"/>
      <c r="BX11" s="113"/>
      <c r="BY11" s="113"/>
      <c r="BZ11" s="113"/>
      <c r="CA11" s="113"/>
      <c r="CB11" s="100"/>
      <c r="CC11" s="113"/>
      <c r="CD11" s="115"/>
      <c r="CE11" s="128"/>
      <c r="CF11" s="120"/>
      <c r="CG11" s="122"/>
      <c r="CH11" s="110"/>
      <c r="CI11" s="102"/>
      <c r="CJ11" s="104"/>
      <c r="CK11" s="100"/>
      <c r="CL11" s="130"/>
      <c r="CM11" s="100"/>
      <c r="CN11" s="100"/>
      <c r="CO11" s="110"/>
      <c r="CP11" s="111"/>
      <c r="CQ11" s="113"/>
      <c r="CR11" s="113"/>
      <c r="CS11" s="113"/>
      <c r="CT11" s="113"/>
      <c r="CU11" s="113"/>
      <c r="CV11" s="113"/>
      <c r="CW11" s="100"/>
      <c r="CX11" s="113"/>
      <c r="CY11" s="115"/>
      <c r="CZ11" s="128"/>
      <c r="DA11" s="120"/>
      <c r="DB11" s="122"/>
      <c r="DC11" s="110"/>
      <c r="DD11" s="102"/>
      <c r="DE11" s="104"/>
      <c r="DF11" s="100"/>
      <c r="DG11" s="130"/>
      <c r="DH11" s="100"/>
      <c r="DI11" s="100"/>
      <c r="DJ11" s="110"/>
      <c r="DK11" s="111"/>
      <c r="DL11" s="113"/>
      <c r="DM11" s="113"/>
      <c r="DN11" s="113"/>
      <c r="DO11" s="113"/>
      <c r="DP11" s="113"/>
      <c r="DQ11" s="113"/>
      <c r="DR11" s="100"/>
      <c r="DS11" s="113"/>
      <c r="DT11" s="115"/>
      <c r="DU11" s="128"/>
      <c r="DV11" s="120"/>
      <c r="DW11" s="122"/>
      <c r="DX11" s="110"/>
      <c r="DY11" s="102"/>
      <c r="DZ11" s="104"/>
      <c r="EA11" s="100"/>
      <c r="EB11" s="130"/>
      <c r="EC11" s="100"/>
      <c r="ED11" s="100"/>
      <c r="EE11" s="110"/>
      <c r="EF11" s="111"/>
      <c r="EG11" s="113"/>
      <c r="EH11" s="113"/>
      <c r="EI11" s="113"/>
      <c r="EJ11" s="113"/>
      <c r="EK11" s="113"/>
      <c r="EL11" s="113"/>
      <c r="EM11" s="100"/>
      <c r="EN11" s="113"/>
      <c r="EO11" s="115"/>
      <c r="EP11" s="128"/>
      <c r="EQ11" s="120"/>
      <c r="ER11" s="122"/>
      <c r="ES11" s="110"/>
    </row>
    <row r="12" spans="1:149" ht="15" customHeight="1" x14ac:dyDescent="0.15">
      <c r="A12" s="96"/>
      <c r="B12" s="97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15">
      <c r="A13" s="14">
        <v>1</v>
      </c>
      <c r="B13" s="15" t="s">
        <v>63</v>
      </c>
      <c r="C13" s="27">
        <v>23676</v>
      </c>
      <c r="D13" s="24">
        <v>611</v>
      </c>
      <c r="E13" s="25">
        <v>24287</v>
      </c>
      <c r="F13" s="24">
        <v>3</v>
      </c>
      <c r="G13" s="24">
        <v>100673072</v>
      </c>
      <c r="H13" s="24">
        <v>31881633</v>
      </c>
      <c r="I13" s="26">
        <v>68791439</v>
      </c>
      <c r="J13" s="27">
        <v>2750602</v>
      </c>
      <c r="K13" s="24">
        <v>26550</v>
      </c>
      <c r="L13" s="24">
        <v>1312</v>
      </c>
      <c r="M13" s="24">
        <v>9319</v>
      </c>
      <c r="N13" s="24">
        <v>195003</v>
      </c>
      <c r="O13" s="24">
        <v>85</v>
      </c>
      <c r="P13" s="25">
        <v>232269</v>
      </c>
      <c r="Q13" s="24">
        <v>25</v>
      </c>
      <c r="R13" s="24">
        <v>1272</v>
      </c>
      <c r="S13" s="26">
        <v>986</v>
      </c>
      <c r="T13" s="23">
        <v>17</v>
      </c>
      <c r="U13" s="24">
        <v>2497170</v>
      </c>
      <c r="V13" s="24">
        <v>18863</v>
      </c>
      <c r="W13" s="28">
        <v>2516033</v>
      </c>
      <c r="X13" s="27">
        <v>2871</v>
      </c>
      <c r="Y13" s="24">
        <v>0</v>
      </c>
      <c r="Z13" s="25">
        <v>2871</v>
      </c>
      <c r="AA13" s="24">
        <v>0</v>
      </c>
      <c r="AB13" s="24">
        <v>29559679</v>
      </c>
      <c r="AC13" s="24">
        <v>5694768</v>
      </c>
      <c r="AD13" s="26">
        <v>23864911</v>
      </c>
      <c r="AE13" s="27">
        <v>954467</v>
      </c>
      <c r="AF13" s="24">
        <v>2870</v>
      </c>
      <c r="AG13" s="24">
        <v>339</v>
      </c>
      <c r="AH13" s="24">
        <v>0</v>
      </c>
      <c r="AI13" s="24">
        <v>89383</v>
      </c>
      <c r="AJ13" s="24">
        <v>9</v>
      </c>
      <c r="AK13" s="25">
        <v>92601</v>
      </c>
      <c r="AL13" s="24">
        <v>0</v>
      </c>
      <c r="AM13" s="24">
        <v>281</v>
      </c>
      <c r="AN13" s="26">
        <v>451</v>
      </c>
      <c r="AO13" s="23">
        <v>0</v>
      </c>
      <c r="AP13" s="24">
        <v>861134</v>
      </c>
      <c r="AQ13" s="24">
        <v>0</v>
      </c>
      <c r="AR13" s="28">
        <v>861134</v>
      </c>
      <c r="AS13" s="27">
        <v>3261</v>
      </c>
      <c r="AT13" s="24">
        <v>0</v>
      </c>
      <c r="AU13" s="25">
        <v>3261</v>
      </c>
      <c r="AV13" s="24">
        <v>0</v>
      </c>
      <c r="AW13" s="24">
        <v>52058460</v>
      </c>
      <c r="AX13" s="24">
        <v>7146035</v>
      </c>
      <c r="AY13" s="26">
        <v>44912425</v>
      </c>
      <c r="AZ13" s="27">
        <v>1796413</v>
      </c>
      <c r="BA13" s="24">
        <v>3248</v>
      </c>
      <c r="BB13" s="24">
        <v>952</v>
      </c>
      <c r="BC13" s="24">
        <v>0</v>
      </c>
      <c r="BD13" s="24">
        <v>188981</v>
      </c>
      <c r="BE13" s="24">
        <v>320</v>
      </c>
      <c r="BF13" s="25">
        <v>193501</v>
      </c>
      <c r="BG13" s="24">
        <v>0</v>
      </c>
      <c r="BH13" s="24">
        <v>1250</v>
      </c>
      <c r="BI13" s="26">
        <v>1341</v>
      </c>
      <c r="BJ13" s="23">
        <v>0</v>
      </c>
      <c r="BK13" s="24">
        <v>1600321</v>
      </c>
      <c r="BL13" s="24">
        <v>0</v>
      </c>
      <c r="BM13" s="28">
        <v>1600321</v>
      </c>
      <c r="BN13" s="27">
        <v>1251</v>
      </c>
      <c r="BO13" s="24">
        <v>0</v>
      </c>
      <c r="BP13" s="25">
        <v>1251</v>
      </c>
      <c r="BQ13" s="24">
        <v>0</v>
      </c>
      <c r="BR13" s="24">
        <v>39807549</v>
      </c>
      <c r="BS13" s="24">
        <v>2702998</v>
      </c>
      <c r="BT13" s="26">
        <v>37104551</v>
      </c>
      <c r="BU13" s="27">
        <v>1484124</v>
      </c>
      <c r="BV13" s="24">
        <v>291</v>
      </c>
      <c r="BW13" s="24">
        <v>1802</v>
      </c>
      <c r="BX13" s="24">
        <v>0</v>
      </c>
      <c r="BY13" s="24">
        <v>148523</v>
      </c>
      <c r="BZ13" s="24">
        <v>80</v>
      </c>
      <c r="CA13" s="25">
        <v>150696</v>
      </c>
      <c r="CB13" s="24">
        <v>0</v>
      </c>
      <c r="CC13" s="24">
        <v>1884</v>
      </c>
      <c r="CD13" s="26">
        <v>1241</v>
      </c>
      <c r="CE13" s="23">
        <v>0</v>
      </c>
      <c r="CF13" s="24">
        <v>1330303</v>
      </c>
      <c r="CG13" s="24">
        <v>0</v>
      </c>
      <c r="CH13" s="28">
        <v>1330303</v>
      </c>
      <c r="CI13" s="27">
        <v>270</v>
      </c>
      <c r="CJ13" s="24">
        <v>0</v>
      </c>
      <c r="CK13" s="25">
        <v>270</v>
      </c>
      <c r="CL13" s="24">
        <v>0</v>
      </c>
      <c r="CM13" s="24">
        <v>18780872</v>
      </c>
      <c r="CN13" s="24">
        <v>609033</v>
      </c>
      <c r="CO13" s="26">
        <v>18171839</v>
      </c>
      <c r="CP13" s="27">
        <v>726861</v>
      </c>
      <c r="CQ13" s="24">
        <v>0</v>
      </c>
      <c r="CR13" s="24">
        <v>1995</v>
      </c>
      <c r="CS13" s="24">
        <v>0</v>
      </c>
      <c r="CT13" s="24">
        <v>67115</v>
      </c>
      <c r="CU13" s="24">
        <v>289</v>
      </c>
      <c r="CV13" s="25">
        <v>69399</v>
      </c>
      <c r="CW13" s="24">
        <v>0</v>
      </c>
      <c r="CX13" s="24">
        <v>706</v>
      </c>
      <c r="CY13" s="26">
        <v>749</v>
      </c>
      <c r="CZ13" s="23">
        <v>0</v>
      </c>
      <c r="DA13" s="24">
        <v>656007</v>
      </c>
      <c r="DB13" s="24">
        <v>0</v>
      </c>
      <c r="DC13" s="28">
        <v>656007</v>
      </c>
      <c r="DD13" s="27">
        <v>109</v>
      </c>
      <c r="DE13" s="24">
        <v>0</v>
      </c>
      <c r="DF13" s="25">
        <v>109</v>
      </c>
      <c r="DG13" s="24">
        <v>0</v>
      </c>
      <c r="DH13" s="24">
        <v>20601135</v>
      </c>
      <c r="DI13" s="24">
        <v>259940</v>
      </c>
      <c r="DJ13" s="26">
        <v>20341195</v>
      </c>
      <c r="DK13" s="27">
        <v>813642</v>
      </c>
      <c r="DL13" s="24">
        <v>0</v>
      </c>
      <c r="DM13" s="24">
        <v>3517</v>
      </c>
      <c r="DN13" s="24">
        <v>0</v>
      </c>
      <c r="DO13" s="24">
        <v>41970</v>
      </c>
      <c r="DP13" s="24">
        <v>736</v>
      </c>
      <c r="DQ13" s="25">
        <v>46223</v>
      </c>
      <c r="DR13" s="24">
        <v>0</v>
      </c>
      <c r="DS13" s="24">
        <v>2686</v>
      </c>
      <c r="DT13" s="26">
        <v>2195</v>
      </c>
      <c r="DU13" s="23">
        <v>0</v>
      </c>
      <c r="DV13" s="24">
        <v>762538</v>
      </c>
      <c r="DW13" s="24">
        <v>0</v>
      </c>
      <c r="DX13" s="28">
        <v>762538</v>
      </c>
      <c r="DY13" s="27">
        <v>31438</v>
      </c>
      <c r="DZ13" s="24">
        <v>611</v>
      </c>
      <c r="EA13" s="25">
        <v>32049</v>
      </c>
      <c r="EB13" s="24">
        <v>3</v>
      </c>
      <c r="EC13" s="24">
        <v>261480767</v>
      </c>
      <c r="ED13" s="24">
        <v>48294407</v>
      </c>
      <c r="EE13" s="26">
        <v>213186360</v>
      </c>
      <c r="EF13" s="27">
        <v>8526109</v>
      </c>
      <c r="EG13" s="24">
        <v>32959</v>
      </c>
      <c r="EH13" s="24">
        <v>9917</v>
      </c>
      <c r="EI13" s="24">
        <v>9319</v>
      </c>
      <c r="EJ13" s="24">
        <v>730975</v>
      </c>
      <c r="EK13" s="24">
        <v>1519</v>
      </c>
      <c r="EL13" s="25">
        <v>784689</v>
      </c>
      <c r="EM13" s="24">
        <v>25</v>
      </c>
      <c r="EN13" s="24">
        <v>8079</v>
      </c>
      <c r="EO13" s="26">
        <v>6963</v>
      </c>
      <c r="EP13" s="23">
        <v>17</v>
      </c>
      <c r="EQ13" s="24">
        <v>7707473</v>
      </c>
      <c r="ER13" s="24">
        <v>18863</v>
      </c>
      <c r="ES13" s="28">
        <v>7726336</v>
      </c>
    </row>
    <row r="14" spans="1:149" s="16" customFormat="1" ht="12.6" customHeight="1" x14ac:dyDescent="0.15">
      <c r="A14" s="17">
        <v>2</v>
      </c>
      <c r="B14" s="18" t="s">
        <v>64</v>
      </c>
      <c r="C14" s="33">
        <v>68385</v>
      </c>
      <c r="D14" s="30">
        <v>874</v>
      </c>
      <c r="E14" s="31">
        <v>69259</v>
      </c>
      <c r="F14" s="30">
        <v>16</v>
      </c>
      <c r="G14" s="30">
        <v>285246111</v>
      </c>
      <c r="H14" s="30">
        <v>92254237</v>
      </c>
      <c r="I14" s="32">
        <v>192991874</v>
      </c>
      <c r="J14" s="33">
        <v>7716633</v>
      </c>
      <c r="K14" s="30">
        <v>75921</v>
      </c>
      <c r="L14" s="30">
        <v>1804</v>
      </c>
      <c r="M14" s="30">
        <v>70440</v>
      </c>
      <c r="N14" s="30">
        <v>558896</v>
      </c>
      <c r="O14" s="30">
        <v>353</v>
      </c>
      <c r="P14" s="31">
        <v>707414</v>
      </c>
      <c r="Q14" s="30">
        <v>140</v>
      </c>
      <c r="R14" s="30">
        <v>1996</v>
      </c>
      <c r="S14" s="32">
        <v>2059</v>
      </c>
      <c r="T14" s="29">
        <v>30</v>
      </c>
      <c r="U14" s="30">
        <v>7003010</v>
      </c>
      <c r="V14" s="30">
        <v>1984</v>
      </c>
      <c r="W14" s="34">
        <v>7004994</v>
      </c>
      <c r="X14" s="33">
        <v>7743</v>
      </c>
      <c r="Y14" s="30">
        <v>0</v>
      </c>
      <c r="Z14" s="31">
        <v>7743</v>
      </c>
      <c r="AA14" s="30">
        <v>0</v>
      </c>
      <c r="AB14" s="30">
        <v>80374999</v>
      </c>
      <c r="AC14" s="30">
        <v>15888931</v>
      </c>
      <c r="AD14" s="32">
        <v>64486068</v>
      </c>
      <c r="AE14" s="33">
        <v>2579079</v>
      </c>
      <c r="AF14" s="30">
        <v>7718</v>
      </c>
      <c r="AG14" s="30">
        <v>778</v>
      </c>
      <c r="AH14" s="30">
        <v>47</v>
      </c>
      <c r="AI14" s="30">
        <v>255737</v>
      </c>
      <c r="AJ14" s="30">
        <v>107</v>
      </c>
      <c r="AK14" s="31">
        <v>264387</v>
      </c>
      <c r="AL14" s="30">
        <v>0</v>
      </c>
      <c r="AM14" s="30">
        <v>608</v>
      </c>
      <c r="AN14" s="32">
        <v>1015</v>
      </c>
      <c r="AO14" s="29">
        <v>0</v>
      </c>
      <c r="AP14" s="30">
        <v>2313069</v>
      </c>
      <c r="AQ14" s="30">
        <v>0</v>
      </c>
      <c r="AR14" s="34">
        <v>2313069</v>
      </c>
      <c r="AS14" s="33">
        <v>7252</v>
      </c>
      <c r="AT14" s="30">
        <v>0</v>
      </c>
      <c r="AU14" s="31">
        <v>7252</v>
      </c>
      <c r="AV14" s="30">
        <v>0</v>
      </c>
      <c r="AW14" s="30">
        <v>113824764</v>
      </c>
      <c r="AX14" s="30">
        <v>16367511</v>
      </c>
      <c r="AY14" s="32">
        <v>97457253</v>
      </c>
      <c r="AZ14" s="33">
        <v>3897948</v>
      </c>
      <c r="BA14" s="30">
        <v>7204</v>
      </c>
      <c r="BB14" s="30">
        <v>1092</v>
      </c>
      <c r="BC14" s="30">
        <v>0</v>
      </c>
      <c r="BD14" s="30">
        <v>420968</v>
      </c>
      <c r="BE14" s="30">
        <v>406</v>
      </c>
      <c r="BF14" s="31">
        <v>429670</v>
      </c>
      <c r="BG14" s="30">
        <v>0</v>
      </c>
      <c r="BH14" s="30">
        <v>753</v>
      </c>
      <c r="BI14" s="32">
        <v>1856</v>
      </c>
      <c r="BJ14" s="29">
        <v>0</v>
      </c>
      <c r="BK14" s="30">
        <v>3465669</v>
      </c>
      <c r="BL14" s="30">
        <v>0</v>
      </c>
      <c r="BM14" s="34">
        <v>3465669</v>
      </c>
      <c r="BN14" s="33">
        <v>1834</v>
      </c>
      <c r="BO14" s="30">
        <v>0</v>
      </c>
      <c r="BP14" s="31">
        <v>1834</v>
      </c>
      <c r="BQ14" s="30">
        <v>0</v>
      </c>
      <c r="BR14" s="30">
        <v>56405405</v>
      </c>
      <c r="BS14" s="30">
        <v>4039237</v>
      </c>
      <c r="BT14" s="32">
        <v>52366168</v>
      </c>
      <c r="BU14" s="33">
        <v>2094562</v>
      </c>
      <c r="BV14" s="30">
        <v>492</v>
      </c>
      <c r="BW14" s="30">
        <v>1848</v>
      </c>
      <c r="BX14" s="30">
        <v>0</v>
      </c>
      <c r="BY14" s="30">
        <v>217218</v>
      </c>
      <c r="BZ14" s="30">
        <v>22</v>
      </c>
      <c r="CA14" s="31">
        <v>219580</v>
      </c>
      <c r="CB14" s="30">
        <v>0</v>
      </c>
      <c r="CC14" s="30">
        <v>907</v>
      </c>
      <c r="CD14" s="32">
        <v>1026</v>
      </c>
      <c r="CE14" s="29">
        <v>0</v>
      </c>
      <c r="CF14" s="30">
        <v>1873049</v>
      </c>
      <c r="CG14" s="30">
        <v>0</v>
      </c>
      <c r="CH14" s="34">
        <v>1873049</v>
      </c>
      <c r="CI14" s="33">
        <v>278</v>
      </c>
      <c r="CJ14" s="30">
        <v>1</v>
      </c>
      <c r="CK14" s="31">
        <v>279</v>
      </c>
      <c r="CL14" s="30">
        <v>0</v>
      </c>
      <c r="CM14" s="30">
        <v>18860214</v>
      </c>
      <c r="CN14" s="30">
        <v>645246</v>
      </c>
      <c r="CO14" s="32">
        <v>18214968</v>
      </c>
      <c r="CP14" s="33">
        <v>728586</v>
      </c>
      <c r="CQ14" s="30">
        <v>0</v>
      </c>
      <c r="CR14" s="30">
        <v>1043</v>
      </c>
      <c r="CS14" s="30">
        <v>0</v>
      </c>
      <c r="CT14" s="30">
        <v>72183</v>
      </c>
      <c r="CU14" s="30">
        <v>2724</v>
      </c>
      <c r="CV14" s="31">
        <v>75950</v>
      </c>
      <c r="CW14" s="30">
        <v>0</v>
      </c>
      <c r="CX14" s="30">
        <v>193</v>
      </c>
      <c r="CY14" s="32">
        <v>982</v>
      </c>
      <c r="CZ14" s="29">
        <v>0</v>
      </c>
      <c r="DA14" s="30">
        <v>651431</v>
      </c>
      <c r="DB14" s="30">
        <v>30</v>
      </c>
      <c r="DC14" s="34">
        <v>651461</v>
      </c>
      <c r="DD14" s="33">
        <v>69</v>
      </c>
      <c r="DE14" s="30">
        <v>0</v>
      </c>
      <c r="DF14" s="31">
        <v>69</v>
      </c>
      <c r="DG14" s="30">
        <v>0</v>
      </c>
      <c r="DH14" s="30">
        <v>16914824</v>
      </c>
      <c r="DI14" s="30">
        <v>163982</v>
      </c>
      <c r="DJ14" s="32">
        <v>16750842</v>
      </c>
      <c r="DK14" s="33">
        <v>670030</v>
      </c>
      <c r="DL14" s="30">
        <v>0</v>
      </c>
      <c r="DM14" s="30">
        <v>3713</v>
      </c>
      <c r="DN14" s="30">
        <v>0</v>
      </c>
      <c r="DO14" s="30">
        <v>48444</v>
      </c>
      <c r="DP14" s="30">
        <v>0</v>
      </c>
      <c r="DQ14" s="31">
        <v>52157</v>
      </c>
      <c r="DR14" s="30">
        <v>0</v>
      </c>
      <c r="DS14" s="30">
        <v>101</v>
      </c>
      <c r="DT14" s="32">
        <v>2</v>
      </c>
      <c r="DU14" s="29">
        <v>0</v>
      </c>
      <c r="DV14" s="30">
        <v>617770</v>
      </c>
      <c r="DW14" s="30">
        <v>0</v>
      </c>
      <c r="DX14" s="34">
        <v>617770</v>
      </c>
      <c r="DY14" s="33">
        <v>85561</v>
      </c>
      <c r="DZ14" s="30">
        <v>875</v>
      </c>
      <c r="EA14" s="31">
        <v>86436</v>
      </c>
      <c r="EB14" s="30">
        <v>16</v>
      </c>
      <c r="EC14" s="30">
        <v>571626317</v>
      </c>
      <c r="ED14" s="30">
        <v>129359144</v>
      </c>
      <c r="EE14" s="32">
        <v>442267173</v>
      </c>
      <c r="EF14" s="33">
        <v>17686838</v>
      </c>
      <c r="EG14" s="30">
        <v>91335</v>
      </c>
      <c r="EH14" s="30">
        <v>10278</v>
      </c>
      <c r="EI14" s="30">
        <v>70487</v>
      </c>
      <c r="EJ14" s="30">
        <v>1573446</v>
      </c>
      <c r="EK14" s="30">
        <v>3612</v>
      </c>
      <c r="EL14" s="31">
        <v>1749158</v>
      </c>
      <c r="EM14" s="30">
        <v>140</v>
      </c>
      <c r="EN14" s="30">
        <v>4558</v>
      </c>
      <c r="EO14" s="32">
        <v>6940</v>
      </c>
      <c r="EP14" s="29">
        <v>30</v>
      </c>
      <c r="EQ14" s="30">
        <v>15923998</v>
      </c>
      <c r="ER14" s="30">
        <v>2014</v>
      </c>
      <c r="ES14" s="34">
        <v>15926012</v>
      </c>
    </row>
    <row r="15" spans="1:149" s="16" customFormat="1" ht="12.6" customHeight="1" x14ac:dyDescent="0.15">
      <c r="A15" s="19">
        <v>3</v>
      </c>
      <c r="B15" s="20" t="s">
        <v>65</v>
      </c>
      <c r="C15" s="39">
        <v>85641</v>
      </c>
      <c r="D15" s="36">
        <v>1336</v>
      </c>
      <c r="E15" s="37">
        <v>86977</v>
      </c>
      <c r="F15" s="36">
        <v>26</v>
      </c>
      <c r="G15" s="36">
        <v>343380833</v>
      </c>
      <c r="H15" s="36">
        <v>112180675</v>
      </c>
      <c r="I15" s="38">
        <v>231200158</v>
      </c>
      <c r="J15" s="39">
        <v>9244261</v>
      </c>
      <c r="K15" s="36">
        <v>96164</v>
      </c>
      <c r="L15" s="36">
        <v>3575</v>
      </c>
      <c r="M15" s="36">
        <v>33929</v>
      </c>
      <c r="N15" s="36">
        <v>589444</v>
      </c>
      <c r="O15" s="36">
        <v>310</v>
      </c>
      <c r="P15" s="37">
        <v>723422</v>
      </c>
      <c r="Q15" s="36">
        <v>196</v>
      </c>
      <c r="R15" s="36">
        <v>3046</v>
      </c>
      <c r="S15" s="38">
        <v>2771</v>
      </c>
      <c r="T15" s="35">
        <v>1887</v>
      </c>
      <c r="U15" s="36">
        <v>8510171</v>
      </c>
      <c r="V15" s="36">
        <v>2768</v>
      </c>
      <c r="W15" s="40">
        <v>8512939</v>
      </c>
      <c r="X15" s="39">
        <v>9814</v>
      </c>
      <c r="Y15" s="36">
        <v>0</v>
      </c>
      <c r="Z15" s="37">
        <v>9814</v>
      </c>
      <c r="AA15" s="36">
        <v>0</v>
      </c>
      <c r="AB15" s="36">
        <v>101885198</v>
      </c>
      <c r="AC15" s="36">
        <v>19938205</v>
      </c>
      <c r="AD15" s="38">
        <v>81946993</v>
      </c>
      <c r="AE15" s="39">
        <v>3277427</v>
      </c>
      <c r="AF15" s="36">
        <v>9792</v>
      </c>
      <c r="AG15" s="36">
        <v>1597</v>
      </c>
      <c r="AH15" s="36">
        <v>1</v>
      </c>
      <c r="AI15" s="36">
        <v>290205</v>
      </c>
      <c r="AJ15" s="36">
        <v>166</v>
      </c>
      <c r="AK15" s="37">
        <v>301761</v>
      </c>
      <c r="AL15" s="36">
        <v>0</v>
      </c>
      <c r="AM15" s="36">
        <v>1472</v>
      </c>
      <c r="AN15" s="38">
        <v>1727</v>
      </c>
      <c r="AO15" s="35">
        <v>266</v>
      </c>
      <c r="AP15" s="36">
        <v>2972201</v>
      </c>
      <c r="AQ15" s="36">
        <v>0</v>
      </c>
      <c r="AR15" s="40">
        <v>2972201</v>
      </c>
      <c r="AS15" s="39">
        <v>11956</v>
      </c>
      <c r="AT15" s="36">
        <v>0</v>
      </c>
      <c r="AU15" s="37">
        <v>11956</v>
      </c>
      <c r="AV15" s="36">
        <v>0</v>
      </c>
      <c r="AW15" s="36">
        <v>191806488</v>
      </c>
      <c r="AX15" s="36">
        <v>26881377</v>
      </c>
      <c r="AY15" s="38">
        <v>164925111</v>
      </c>
      <c r="AZ15" s="39">
        <v>6596460</v>
      </c>
      <c r="BA15" s="36">
        <v>11868</v>
      </c>
      <c r="BB15" s="36">
        <v>2823</v>
      </c>
      <c r="BC15" s="36">
        <v>0</v>
      </c>
      <c r="BD15" s="36">
        <v>651732</v>
      </c>
      <c r="BE15" s="36">
        <v>981</v>
      </c>
      <c r="BF15" s="37">
        <v>667404</v>
      </c>
      <c r="BG15" s="36">
        <v>0</v>
      </c>
      <c r="BH15" s="36">
        <v>3507</v>
      </c>
      <c r="BI15" s="38">
        <v>4254</v>
      </c>
      <c r="BJ15" s="35">
        <v>0</v>
      </c>
      <c r="BK15" s="36">
        <v>5921295</v>
      </c>
      <c r="BL15" s="36">
        <v>0</v>
      </c>
      <c r="BM15" s="40">
        <v>5921295</v>
      </c>
      <c r="BN15" s="39">
        <v>5276</v>
      </c>
      <c r="BO15" s="36">
        <v>0</v>
      </c>
      <c r="BP15" s="37">
        <v>5276</v>
      </c>
      <c r="BQ15" s="36">
        <v>0</v>
      </c>
      <c r="BR15" s="36">
        <v>169274722</v>
      </c>
      <c r="BS15" s="36">
        <v>11422821</v>
      </c>
      <c r="BT15" s="38">
        <v>157851901</v>
      </c>
      <c r="BU15" s="39">
        <v>6313837</v>
      </c>
      <c r="BV15" s="36">
        <v>1114</v>
      </c>
      <c r="BW15" s="36">
        <v>6416</v>
      </c>
      <c r="BX15" s="36">
        <v>0</v>
      </c>
      <c r="BY15" s="36">
        <v>575832</v>
      </c>
      <c r="BZ15" s="36">
        <v>2834</v>
      </c>
      <c r="CA15" s="37">
        <v>586196</v>
      </c>
      <c r="CB15" s="36">
        <v>0</v>
      </c>
      <c r="CC15" s="36">
        <v>3747</v>
      </c>
      <c r="CD15" s="38">
        <v>5048</v>
      </c>
      <c r="CE15" s="35">
        <v>0</v>
      </c>
      <c r="CF15" s="36">
        <v>5718846</v>
      </c>
      <c r="CG15" s="36">
        <v>0</v>
      </c>
      <c r="CH15" s="40">
        <v>5718846</v>
      </c>
      <c r="CI15" s="39">
        <v>1294</v>
      </c>
      <c r="CJ15" s="36">
        <v>0</v>
      </c>
      <c r="CK15" s="37">
        <v>1294</v>
      </c>
      <c r="CL15" s="36">
        <v>0</v>
      </c>
      <c r="CM15" s="36">
        <v>91576121</v>
      </c>
      <c r="CN15" s="36">
        <v>2765335</v>
      </c>
      <c r="CO15" s="38">
        <v>88810786</v>
      </c>
      <c r="CP15" s="39">
        <v>3552374</v>
      </c>
      <c r="CQ15" s="36">
        <v>0</v>
      </c>
      <c r="CR15" s="36">
        <v>6902</v>
      </c>
      <c r="CS15" s="36">
        <v>0</v>
      </c>
      <c r="CT15" s="36">
        <v>262267</v>
      </c>
      <c r="CU15" s="36">
        <v>4105</v>
      </c>
      <c r="CV15" s="37">
        <v>273274</v>
      </c>
      <c r="CW15" s="36">
        <v>0</v>
      </c>
      <c r="CX15" s="36">
        <v>2300</v>
      </c>
      <c r="CY15" s="38">
        <v>3536</v>
      </c>
      <c r="CZ15" s="35">
        <v>0</v>
      </c>
      <c r="DA15" s="36">
        <v>3273264</v>
      </c>
      <c r="DB15" s="36">
        <v>0</v>
      </c>
      <c r="DC15" s="40">
        <v>3273264</v>
      </c>
      <c r="DD15" s="39">
        <v>561</v>
      </c>
      <c r="DE15" s="36">
        <v>0</v>
      </c>
      <c r="DF15" s="37">
        <v>561</v>
      </c>
      <c r="DG15" s="36">
        <v>0</v>
      </c>
      <c r="DH15" s="36">
        <v>129523144</v>
      </c>
      <c r="DI15" s="36">
        <v>1262052</v>
      </c>
      <c r="DJ15" s="38">
        <v>128261092</v>
      </c>
      <c r="DK15" s="39">
        <v>5130418</v>
      </c>
      <c r="DL15" s="36">
        <v>0</v>
      </c>
      <c r="DM15" s="36">
        <v>20248</v>
      </c>
      <c r="DN15" s="36">
        <v>0</v>
      </c>
      <c r="DO15" s="36">
        <v>244346</v>
      </c>
      <c r="DP15" s="36">
        <v>210</v>
      </c>
      <c r="DQ15" s="37">
        <v>264804</v>
      </c>
      <c r="DR15" s="36">
        <v>0</v>
      </c>
      <c r="DS15" s="36">
        <v>1988</v>
      </c>
      <c r="DT15" s="38">
        <v>652</v>
      </c>
      <c r="DU15" s="35">
        <v>0</v>
      </c>
      <c r="DV15" s="36">
        <v>4862974</v>
      </c>
      <c r="DW15" s="36">
        <v>0</v>
      </c>
      <c r="DX15" s="40">
        <v>4862974</v>
      </c>
      <c r="DY15" s="39">
        <v>114542</v>
      </c>
      <c r="DZ15" s="36">
        <v>1336</v>
      </c>
      <c r="EA15" s="37">
        <v>115878</v>
      </c>
      <c r="EB15" s="36">
        <v>26</v>
      </c>
      <c r="EC15" s="36">
        <v>1027446506</v>
      </c>
      <c r="ED15" s="36">
        <v>174450465</v>
      </c>
      <c r="EE15" s="38">
        <v>852996041</v>
      </c>
      <c r="EF15" s="39">
        <v>34114777</v>
      </c>
      <c r="EG15" s="36">
        <v>118938</v>
      </c>
      <c r="EH15" s="36">
        <v>41561</v>
      </c>
      <c r="EI15" s="36">
        <v>33930</v>
      </c>
      <c r="EJ15" s="36">
        <v>2613826</v>
      </c>
      <c r="EK15" s="36">
        <v>8606</v>
      </c>
      <c r="EL15" s="37">
        <v>2816861</v>
      </c>
      <c r="EM15" s="36">
        <v>196</v>
      </c>
      <c r="EN15" s="36">
        <v>16060</v>
      </c>
      <c r="EO15" s="38">
        <v>17988</v>
      </c>
      <c r="EP15" s="35">
        <v>2153</v>
      </c>
      <c r="EQ15" s="36">
        <v>31258751</v>
      </c>
      <c r="ER15" s="36">
        <v>2768</v>
      </c>
      <c r="ES15" s="40">
        <v>31261519</v>
      </c>
    </row>
    <row r="16" spans="1:149" s="16" customFormat="1" ht="12.6" customHeight="1" x14ac:dyDescent="0.15">
      <c r="A16" s="17">
        <v>4</v>
      </c>
      <c r="B16" s="18" t="s">
        <v>66</v>
      </c>
      <c r="C16" s="33">
        <v>130839</v>
      </c>
      <c r="D16" s="30">
        <v>3588</v>
      </c>
      <c r="E16" s="31">
        <v>134427</v>
      </c>
      <c r="F16" s="30">
        <v>57</v>
      </c>
      <c r="G16" s="30">
        <v>480816168</v>
      </c>
      <c r="H16" s="30">
        <v>163332956</v>
      </c>
      <c r="I16" s="32">
        <v>317483212</v>
      </c>
      <c r="J16" s="33">
        <v>12693525</v>
      </c>
      <c r="K16" s="30">
        <v>150204</v>
      </c>
      <c r="L16" s="30">
        <v>3043</v>
      </c>
      <c r="M16" s="30">
        <v>65719</v>
      </c>
      <c r="N16" s="30">
        <v>708831</v>
      </c>
      <c r="O16" s="30">
        <v>365</v>
      </c>
      <c r="P16" s="31">
        <v>928162</v>
      </c>
      <c r="Q16" s="30">
        <v>376</v>
      </c>
      <c r="R16" s="30">
        <v>2703</v>
      </c>
      <c r="S16" s="32">
        <v>2886</v>
      </c>
      <c r="T16" s="29">
        <v>0</v>
      </c>
      <c r="U16" s="30">
        <v>11635199</v>
      </c>
      <c r="V16" s="30">
        <v>124199</v>
      </c>
      <c r="W16" s="34">
        <v>11759398</v>
      </c>
      <c r="X16" s="33">
        <v>8612</v>
      </c>
      <c r="Y16" s="30">
        <v>0</v>
      </c>
      <c r="Z16" s="31">
        <v>8612</v>
      </c>
      <c r="AA16" s="30">
        <v>0</v>
      </c>
      <c r="AB16" s="30">
        <v>89465099</v>
      </c>
      <c r="AC16" s="30">
        <v>17815344</v>
      </c>
      <c r="AD16" s="32">
        <v>71649755</v>
      </c>
      <c r="AE16" s="33">
        <v>2865592</v>
      </c>
      <c r="AF16" s="30">
        <v>8600</v>
      </c>
      <c r="AG16" s="30">
        <v>1437</v>
      </c>
      <c r="AH16" s="30">
        <v>0</v>
      </c>
      <c r="AI16" s="30">
        <v>256593</v>
      </c>
      <c r="AJ16" s="30">
        <v>211</v>
      </c>
      <c r="AK16" s="31">
        <v>266841</v>
      </c>
      <c r="AL16" s="30">
        <v>0</v>
      </c>
      <c r="AM16" s="30">
        <v>751</v>
      </c>
      <c r="AN16" s="32">
        <v>833</v>
      </c>
      <c r="AO16" s="29">
        <v>0</v>
      </c>
      <c r="AP16" s="30">
        <v>2597167</v>
      </c>
      <c r="AQ16" s="30">
        <v>0</v>
      </c>
      <c r="AR16" s="34">
        <v>2597167</v>
      </c>
      <c r="AS16" s="33">
        <v>8009</v>
      </c>
      <c r="AT16" s="30">
        <v>0</v>
      </c>
      <c r="AU16" s="31">
        <v>8009</v>
      </c>
      <c r="AV16" s="30">
        <v>0</v>
      </c>
      <c r="AW16" s="30">
        <v>125856906</v>
      </c>
      <c r="AX16" s="30">
        <v>18085031</v>
      </c>
      <c r="AY16" s="32">
        <v>107771875</v>
      </c>
      <c r="AZ16" s="33">
        <v>4310503</v>
      </c>
      <c r="BA16" s="30">
        <v>7970</v>
      </c>
      <c r="BB16" s="30">
        <v>1385</v>
      </c>
      <c r="BC16" s="30">
        <v>0</v>
      </c>
      <c r="BD16" s="30">
        <v>419811</v>
      </c>
      <c r="BE16" s="30">
        <v>563</v>
      </c>
      <c r="BF16" s="31">
        <v>429729</v>
      </c>
      <c r="BG16" s="30">
        <v>0</v>
      </c>
      <c r="BH16" s="30">
        <v>1589</v>
      </c>
      <c r="BI16" s="32">
        <v>2303</v>
      </c>
      <c r="BJ16" s="29">
        <v>0</v>
      </c>
      <c r="BK16" s="30">
        <v>3876882</v>
      </c>
      <c r="BL16" s="30">
        <v>0</v>
      </c>
      <c r="BM16" s="34">
        <v>3876882</v>
      </c>
      <c r="BN16" s="33">
        <v>2315</v>
      </c>
      <c r="BO16" s="30">
        <v>0</v>
      </c>
      <c r="BP16" s="31">
        <v>2315</v>
      </c>
      <c r="BQ16" s="30">
        <v>0</v>
      </c>
      <c r="BR16" s="30">
        <v>71764822</v>
      </c>
      <c r="BS16" s="30">
        <v>5001153</v>
      </c>
      <c r="BT16" s="32">
        <v>66763669</v>
      </c>
      <c r="BU16" s="33">
        <v>2670442</v>
      </c>
      <c r="BV16" s="30">
        <v>548</v>
      </c>
      <c r="BW16" s="30">
        <v>2745</v>
      </c>
      <c r="BX16" s="30">
        <v>0</v>
      </c>
      <c r="BY16" s="30">
        <v>245059</v>
      </c>
      <c r="BZ16" s="30">
        <v>229</v>
      </c>
      <c r="CA16" s="31">
        <v>248581</v>
      </c>
      <c r="CB16" s="30">
        <v>0</v>
      </c>
      <c r="CC16" s="30">
        <v>2081</v>
      </c>
      <c r="CD16" s="32">
        <v>1203</v>
      </c>
      <c r="CE16" s="29">
        <v>0</v>
      </c>
      <c r="CF16" s="30">
        <v>2418577</v>
      </c>
      <c r="CG16" s="30">
        <v>0</v>
      </c>
      <c r="CH16" s="34">
        <v>2418577</v>
      </c>
      <c r="CI16" s="33">
        <v>335</v>
      </c>
      <c r="CJ16" s="30">
        <v>0</v>
      </c>
      <c r="CK16" s="31">
        <v>335</v>
      </c>
      <c r="CL16" s="30">
        <v>0</v>
      </c>
      <c r="CM16" s="30">
        <v>23074952</v>
      </c>
      <c r="CN16" s="30">
        <v>728883</v>
      </c>
      <c r="CO16" s="32">
        <v>22346069</v>
      </c>
      <c r="CP16" s="33">
        <v>893827</v>
      </c>
      <c r="CQ16" s="30">
        <v>0</v>
      </c>
      <c r="CR16" s="30">
        <v>2796</v>
      </c>
      <c r="CS16" s="30">
        <v>0</v>
      </c>
      <c r="CT16" s="30">
        <v>61311</v>
      </c>
      <c r="CU16" s="30">
        <v>70</v>
      </c>
      <c r="CV16" s="31">
        <v>64177</v>
      </c>
      <c r="CW16" s="30">
        <v>0</v>
      </c>
      <c r="CX16" s="30">
        <v>291</v>
      </c>
      <c r="CY16" s="32">
        <v>174</v>
      </c>
      <c r="CZ16" s="29">
        <v>0</v>
      </c>
      <c r="DA16" s="30">
        <v>829185</v>
      </c>
      <c r="DB16" s="30">
        <v>0</v>
      </c>
      <c r="DC16" s="34">
        <v>829185</v>
      </c>
      <c r="DD16" s="33">
        <v>102</v>
      </c>
      <c r="DE16" s="30">
        <v>0</v>
      </c>
      <c r="DF16" s="31">
        <v>102</v>
      </c>
      <c r="DG16" s="30">
        <v>0</v>
      </c>
      <c r="DH16" s="30">
        <v>18871627</v>
      </c>
      <c r="DI16" s="30">
        <v>260057</v>
      </c>
      <c r="DJ16" s="32">
        <v>18611570</v>
      </c>
      <c r="DK16" s="33">
        <v>744458</v>
      </c>
      <c r="DL16" s="30">
        <v>0</v>
      </c>
      <c r="DM16" s="30">
        <v>2281</v>
      </c>
      <c r="DN16" s="30">
        <v>0</v>
      </c>
      <c r="DO16" s="30">
        <v>47377</v>
      </c>
      <c r="DP16" s="30">
        <v>0</v>
      </c>
      <c r="DQ16" s="31">
        <v>49658</v>
      </c>
      <c r="DR16" s="30">
        <v>0</v>
      </c>
      <c r="DS16" s="30">
        <v>958</v>
      </c>
      <c r="DT16" s="32">
        <v>201</v>
      </c>
      <c r="DU16" s="29">
        <v>0</v>
      </c>
      <c r="DV16" s="30">
        <v>693641</v>
      </c>
      <c r="DW16" s="30">
        <v>0</v>
      </c>
      <c r="DX16" s="34">
        <v>693641</v>
      </c>
      <c r="DY16" s="33">
        <v>150212</v>
      </c>
      <c r="DZ16" s="30">
        <v>3588</v>
      </c>
      <c r="EA16" s="31">
        <v>153800</v>
      </c>
      <c r="EB16" s="30">
        <v>57</v>
      </c>
      <c r="EC16" s="30">
        <v>809849574</v>
      </c>
      <c r="ED16" s="30">
        <v>205223424</v>
      </c>
      <c r="EE16" s="32">
        <v>604626150</v>
      </c>
      <c r="EF16" s="33">
        <v>24178347</v>
      </c>
      <c r="EG16" s="30">
        <v>167322</v>
      </c>
      <c r="EH16" s="30">
        <v>13687</v>
      </c>
      <c r="EI16" s="30">
        <v>65719</v>
      </c>
      <c r="EJ16" s="30">
        <v>1738982</v>
      </c>
      <c r="EK16" s="30">
        <v>1438</v>
      </c>
      <c r="EL16" s="31">
        <v>1987148</v>
      </c>
      <c r="EM16" s="30">
        <v>376</v>
      </c>
      <c r="EN16" s="30">
        <v>8373</v>
      </c>
      <c r="EO16" s="32">
        <v>7600</v>
      </c>
      <c r="EP16" s="29">
        <v>0</v>
      </c>
      <c r="EQ16" s="30">
        <v>22050651</v>
      </c>
      <c r="ER16" s="30">
        <v>124199</v>
      </c>
      <c r="ES16" s="34">
        <v>22174850</v>
      </c>
    </row>
    <row r="17" spans="1:149" s="16" customFormat="1" ht="12.6" customHeight="1" x14ac:dyDescent="0.15">
      <c r="A17" s="19">
        <v>5</v>
      </c>
      <c r="B17" s="20" t="s">
        <v>67</v>
      </c>
      <c r="C17" s="39">
        <v>84317</v>
      </c>
      <c r="D17" s="36">
        <v>2774</v>
      </c>
      <c r="E17" s="37">
        <v>87091</v>
      </c>
      <c r="F17" s="36">
        <v>25</v>
      </c>
      <c r="G17" s="36">
        <v>339088037</v>
      </c>
      <c r="H17" s="36">
        <v>111649763</v>
      </c>
      <c r="I17" s="38">
        <v>227438274</v>
      </c>
      <c r="J17" s="39">
        <v>9093735</v>
      </c>
      <c r="K17" s="36">
        <v>95833</v>
      </c>
      <c r="L17" s="36">
        <v>2443</v>
      </c>
      <c r="M17" s="36">
        <v>48721</v>
      </c>
      <c r="N17" s="36">
        <v>579822</v>
      </c>
      <c r="O17" s="36">
        <v>460</v>
      </c>
      <c r="P17" s="37">
        <v>727279</v>
      </c>
      <c r="Q17" s="36">
        <v>210</v>
      </c>
      <c r="R17" s="36">
        <v>2417</v>
      </c>
      <c r="S17" s="38">
        <v>2186</v>
      </c>
      <c r="T17" s="35">
        <v>0</v>
      </c>
      <c r="U17" s="36">
        <v>8258781</v>
      </c>
      <c r="V17" s="36">
        <v>102862</v>
      </c>
      <c r="W17" s="40">
        <v>8361643</v>
      </c>
      <c r="X17" s="39">
        <v>7955</v>
      </c>
      <c r="Y17" s="36">
        <v>0</v>
      </c>
      <c r="Z17" s="37">
        <v>7955</v>
      </c>
      <c r="AA17" s="36">
        <v>0</v>
      </c>
      <c r="AB17" s="36">
        <v>82785905</v>
      </c>
      <c r="AC17" s="36">
        <v>16405753</v>
      </c>
      <c r="AD17" s="38">
        <v>66380152</v>
      </c>
      <c r="AE17" s="39">
        <v>2654836</v>
      </c>
      <c r="AF17" s="36">
        <v>7940</v>
      </c>
      <c r="AG17" s="36">
        <v>1184</v>
      </c>
      <c r="AH17" s="36">
        <v>0</v>
      </c>
      <c r="AI17" s="36">
        <v>241371</v>
      </c>
      <c r="AJ17" s="36">
        <v>170</v>
      </c>
      <c r="AK17" s="37">
        <v>250665</v>
      </c>
      <c r="AL17" s="36">
        <v>0</v>
      </c>
      <c r="AM17" s="36">
        <v>745</v>
      </c>
      <c r="AN17" s="38">
        <v>1003</v>
      </c>
      <c r="AO17" s="35">
        <v>0</v>
      </c>
      <c r="AP17" s="36">
        <v>2402423</v>
      </c>
      <c r="AQ17" s="36">
        <v>0</v>
      </c>
      <c r="AR17" s="40">
        <v>2402423</v>
      </c>
      <c r="AS17" s="39">
        <v>8126</v>
      </c>
      <c r="AT17" s="36">
        <v>0</v>
      </c>
      <c r="AU17" s="37">
        <v>8126</v>
      </c>
      <c r="AV17" s="36">
        <v>0</v>
      </c>
      <c r="AW17" s="36">
        <v>128438162</v>
      </c>
      <c r="AX17" s="36">
        <v>18130703</v>
      </c>
      <c r="AY17" s="38">
        <v>110307459</v>
      </c>
      <c r="AZ17" s="39">
        <v>4411922</v>
      </c>
      <c r="BA17" s="36">
        <v>8100</v>
      </c>
      <c r="BB17" s="36">
        <v>1764</v>
      </c>
      <c r="BC17" s="36">
        <v>68</v>
      </c>
      <c r="BD17" s="36">
        <v>419147</v>
      </c>
      <c r="BE17" s="36">
        <v>212</v>
      </c>
      <c r="BF17" s="37">
        <v>429291</v>
      </c>
      <c r="BG17" s="36">
        <v>0</v>
      </c>
      <c r="BH17" s="36">
        <v>1341</v>
      </c>
      <c r="BI17" s="38">
        <v>1519</v>
      </c>
      <c r="BJ17" s="35">
        <v>0</v>
      </c>
      <c r="BK17" s="36">
        <v>3979771</v>
      </c>
      <c r="BL17" s="36">
        <v>0</v>
      </c>
      <c r="BM17" s="40">
        <v>3979771</v>
      </c>
      <c r="BN17" s="39">
        <v>2041</v>
      </c>
      <c r="BO17" s="36">
        <v>0</v>
      </c>
      <c r="BP17" s="37">
        <v>2041</v>
      </c>
      <c r="BQ17" s="36">
        <v>0</v>
      </c>
      <c r="BR17" s="36">
        <v>62706989</v>
      </c>
      <c r="BS17" s="36">
        <v>4525762</v>
      </c>
      <c r="BT17" s="38">
        <v>58181227</v>
      </c>
      <c r="BU17" s="39">
        <v>2327157</v>
      </c>
      <c r="BV17" s="36">
        <v>535</v>
      </c>
      <c r="BW17" s="36">
        <v>2663</v>
      </c>
      <c r="BX17" s="36">
        <v>0</v>
      </c>
      <c r="BY17" s="36">
        <v>219273</v>
      </c>
      <c r="BZ17" s="36">
        <v>1</v>
      </c>
      <c r="CA17" s="37">
        <v>222472</v>
      </c>
      <c r="CB17" s="36">
        <v>0</v>
      </c>
      <c r="CC17" s="36">
        <v>1888</v>
      </c>
      <c r="CD17" s="38">
        <v>1646</v>
      </c>
      <c r="CE17" s="35">
        <v>0</v>
      </c>
      <c r="CF17" s="36">
        <v>2101151</v>
      </c>
      <c r="CG17" s="36">
        <v>0</v>
      </c>
      <c r="CH17" s="40">
        <v>2101151</v>
      </c>
      <c r="CI17" s="39">
        <v>289</v>
      </c>
      <c r="CJ17" s="36">
        <v>0</v>
      </c>
      <c r="CK17" s="37">
        <v>289</v>
      </c>
      <c r="CL17" s="36">
        <v>0</v>
      </c>
      <c r="CM17" s="36">
        <v>19711344</v>
      </c>
      <c r="CN17" s="36">
        <v>662095</v>
      </c>
      <c r="CO17" s="38">
        <v>19049249</v>
      </c>
      <c r="CP17" s="39">
        <v>761958</v>
      </c>
      <c r="CQ17" s="36">
        <v>0</v>
      </c>
      <c r="CR17" s="36">
        <v>1725</v>
      </c>
      <c r="CS17" s="36">
        <v>0</v>
      </c>
      <c r="CT17" s="36">
        <v>52626</v>
      </c>
      <c r="CU17" s="36">
        <v>0</v>
      </c>
      <c r="CV17" s="37">
        <v>54351</v>
      </c>
      <c r="CW17" s="36">
        <v>0</v>
      </c>
      <c r="CX17" s="36">
        <v>728</v>
      </c>
      <c r="CY17" s="38">
        <v>607</v>
      </c>
      <c r="CZ17" s="35">
        <v>0</v>
      </c>
      <c r="DA17" s="36">
        <v>706272</v>
      </c>
      <c r="DB17" s="36">
        <v>0</v>
      </c>
      <c r="DC17" s="40">
        <v>706272</v>
      </c>
      <c r="DD17" s="39">
        <v>80</v>
      </c>
      <c r="DE17" s="36">
        <v>0</v>
      </c>
      <c r="DF17" s="37">
        <v>80</v>
      </c>
      <c r="DG17" s="36">
        <v>0</v>
      </c>
      <c r="DH17" s="36">
        <v>13428223</v>
      </c>
      <c r="DI17" s="36">
        <v>198674</v>
      </c>
      <c r="DJ17" s="38">
        <v>13229549</v>
      </c>
      <c r="DK17" s="39">
        <v>529177</v>
      </c>
      <c r="DL17" s="36">
        <v>0</v>
      </c>
      <c r="DM17" s="36">
        <v>970</v>
      </c>
      <c r="DN17" s="36">
        <v>0</v>
      </c>
      <c r="DO17" s="36">
        <v>32275</v>
      </c>
      <c r="DP17" s="36">
        <v>0</v>
      </c>
      <c r="DQ17" s="37">
        <v>33245</v>
      </c>
      <c r="DR17" s="36">
        <v>0</v>
      </c>
      <c r="DS17" s="36">
        <v>123</v>
      </c>
      <c r="DT17" s="38">
        <v>495</v>
      </c>
      <c r="DU17" s="35">
        <v>0</v>
      </c>
      <c r="DV17" s="36">
        <v>495314</v>
      </c>
      <c r="DW17" s="36">
        <v>0</v>
      </c>
      <c r="DX17" s="40">
        <v>495314</v>
      </c>
      <c r="DY17" s="39">
        <v>102808</v>
      </c>
      <c r="DZ17" s="36">
        <v>2774</v>
      </c>
      <c r="EA17" s="37">
        <v>105582</v>
      </c>
      <c r="EB17" s="36">
        <v>25</v>
      </c>
      <c r="EC17" s="36">
        <v>646158660</v>
      </c>
      <c r="ED17" s="36">
        <v>151572750</v>
      </c>
      <c r="EE17" s="38">
        <v>494585910</v>
      </c>
      <c r="EF17" s="39">
        <v>19778785</v>
      </c>
      <c r="EG17" s="36">
        <v>112408</v>
      </c>
      <c r="EH17" s="36">
        <v>10749</v>
      </c>
      <c r="EI17" s="36">
        <v>48789</v>
      </c>
      <c r="EJ17" s="36">
        <v>1544514</v>
      </c>
      <c r="EK17" s="36">
        <v>843</v>
      </c>
      <c r="EL17" s="37">
        <v>1717303</v>
      </c>
      <c r="EM17" s="36">
        <v>210</v>
      </c>
      <c r="EN17" s="36">
        <v>7242</v>
      </c>
      <c r="EO17" s="38">
        <v>7456</v>
      </c>
      <c r="EP17" s="35">
        <v>0</v>
      </c>
      <c r="EQ17" s="36">
        <v>17943712</v>
      </c>
      <c r="ER17" s="36">
        <v>102862</v>
      </c>
      <c r="ES17" s="40">
        <v>18046574</v>
      </c>
    </row>
    <row r="18" spans="1:149" s="16" customFormat="1" ht="12.6" customHeight="1" x14ac:dyDescent="0.15">
      <c r="A18" s="17">
        <v>6</v>
      </c>
      <c r="B18" s="18" t="s">
        <v>68</v>
      </c>
      <c r="C18" s="33">
        <v>86485</v>
      </c>
      <c r="D18" s="30">
        <v>3710</v>
      </c>
      <c r="E18" s="31">
        <v>90195</v>
      </c>
      <c r="F18" s="30">
        <v>28</v>
      </c>
      <c r="G18" s="30">
        <v>321777170</v>
      </c>
      <c r="H18" s="30">
        <v>111440246</v>
      </c>
      <c r="I18" s="32">
        <v>210336924</v>
      </c>
      <c r="J18" s="33">
        <v>8409600</v>
      </c>
      <c r="K18" s="30">
        <v>102927</v>
      </c>
      <c r="L18" s="30">
        <v>1807</v>
      </c>
      <c r="M18" s="30">
        <v>70831</v>
      </c>
      <c r="N18" s="30">
        <v>460433</v>
      </c>
      <c r="O18" s="30">
        <v>74</v>
      </c>
      <c r="P18" s="31">
        <v>636072</v>
      </c>
      <c r="Q18" s="30">
        <v>254</v>
      </c>
      <c r="R18" s="30">
        <v>1599</v>
      </c>
      <c r="S18" s="32">
        <v>1445</v>
      </c>
      <c r="T18" s="29">
        <v>1800</v>
      </c>
      <c r="U18" s="30">
        <v>7630766</v>
      </c>
      <c r="V18" s="30">
        <v>137664</v>
      </c>
      <c r="W18" s="34">
        <v>7768430</v>
      </c>
      <c r="X18" s="33">
        <v>3934</v>
      </c>
      <c r="Y18" s="30">
        <v>0</v>
      </c>
      <c r="Z18" s="31">
        <v>3934</v>
      </c>
      <c r="AA18" s="30">
        <v>0</v>
      </c>
      <c r="AB18" s="30">
        <v>40595667</v>
      </c>
      <c r="AC18" s="30">
        <v>8077533</v>
      </c>
      <c r="AD18" s="32">
        <v>32518134</v>
      </c>
      <c r="AE18" s="33">
        <v>1300542</v>
      </c>
      <c r="AF18" s="30">
        <v>3923</v>
      </c>
      <c r="AG18" s="30">
        <v>605</v>
      </c>
      <c r="AH18" s="30">
        <v>0</v>
      </c>
      <c r="AI18" s="30">
        <v>106049</v>
      </c>
      <c r="AJ18" s="30">
        <v>25</v>
      </c>
      <c r="AK18" s="31">
        <v>110602</v>
      </c>
      <c r="AL18" s="30">
        <v>0</v>
      </c>
      <c r="AM18" s="30">
        <v>344</v>
      </c>
      <c r="AN18" s="32">
        <v>284</v>
      </c>
      <c r="AO18" s="29">
        <v>0</v>
      </c>
      <c r="AP18" s="30">
        <v>1189312</v>
      </c>
      <c r="AQ18" s="30">
        <v>0</v>
      </c>
      <c r="AR18" s="34">
        <v>1189312</v>
      </c>
      <c r="AS18" s="33">
        <v>2703</v>
      </c>
      <c r="AT18" s="30">
        <v>3</v>
      </c>
      <c r="AU18" s="31">
        <v>2706</v>
      </c>
      <c r="AV18" s="30">
        <v>0</v>
      </c>
      <c r="AW18" s="30">
        <v>41923211</v>
      </c>
      <c r="AX18" s="30">
        <v>6093178</v>
      </c>
      <c r="AY18" s="32">
        <v>35830033</v>
      </c>
      <c r="AZ18" s="33">
        <v>1433078</v>
      </c>
      <c r="BA18" s="30">
        <v>2696</v>
      </c>
      <c r="BB18" s="30">
        <v>1100</v>
      </c>
      <c r="BC18" s="30">
        <v>0</v>
      </c>
      <c r="BD18" s="30">
        <v>125692</v>
      </c>
      <c r="BE18" s="30">
        <v>939</v>
      </c>
      <c r="BF18" s="31">
        <v>130427</v>
      </c>
      <c r="BG18" s="30">
        <v>0</v>
      </c>
      <c r="BH18" s="30">
        <v>366</v>
      </c>
      <c r="BI18" s="32">
        <v>1046</v>
      </c>
      <c r="BJ18" s="29">
        <v>0</v>
      </c>
      <c r="BK18" s="30">
        <v>1300421</v>
      </c>
      <c r="BL18" s="30">
        <v>818</v>
      </c>
      <c r="BM18" s="34">
        <v>1301239</v>
      </c>
      <c r="BN18" s="33">
        <v>652</v>
      </c>
      <c r="BO18" s="30">
        <v>0</v>
      </c>
      <c r="BP18" s="31">
        <v>652</v>
      </c>
      <c r="BQ18" s="30">
        <v>0</v>
      </c>
      <c r="BR18" s="30">
        <v>19879288</v>
      </c>
      <c r="BS18" s="30">
        <v>1438995</v>
      </c>
      <c r="BT18" s="32">
        <v>18440293</v>
      </c>
      <c r="BU18" s="33">
        <v>737583</v>
      </c>
      <c r="BV18" s="30">
        <v>172</v>
      </c>
      <c r="BW18" s="30">
        <v>1319</v>
      </c>
      <c r="BX18" s="30">
        <v>0</v>
      </c>
      <c r="BY18" s="30">
        <v>55613</v>
      </c>
      <c r="BZ18" s="30">
        <v>0</v>
      </c>
      <c r="CA18" s="31">
        <v>57104</v>
      </c>
      <c r="CB18" s="30">
        <v>0</v>
      </c>
      <c r="CC18" s="30">
        <v>794</v>
      </c>
      <c r="CD18" s="32">
        <v>514</v>
      </c>
      <c r="CE18" s="29">
        <v>0</v>
      </c>
      <c r="CF18" s="30">
        <v>679171</v>
      </c>
      <c r="CG18" s="30">
        <v>0</v>
      </c>
      <c r="CH18" s="34">
        <v>679171</v>
      </c>
      <c r="CI18" s="33">
        <v>67</v>
      </c>
      <c r="CJ18" s="30">
        <v>0</v>
      </c>
      <c r="CK18" s="31">
        <v>67</v>
      </c>
      <c r="CL18" s="30">
        <v>0</v>
      </c>
      <c r="CM18" s="30">
        <v>4672113</v>
      </c>
      <c r="CN18" s="30">
        <v>151291</v>
      </c>
      <c r="CO18" s="32">
        <v>4520822</v>
      </c>
      <c r="CP18" s="33">
        <v>180831</v>
      </c>
      <c r="CQ18" s="30">
        <v>0</v>
      </c>
      <c r="CR18" s="30">
        <v>594</v>
      </c>
      <c r="CS18" s="30">
        <v>0</v>
      </c>
      <c r="CT18" s="30">
        <v>15169</v>
      </c>
      <c r="CU18" s="30">
        <v>0</v>
      </c>
      <c r="CV18" s="31">
        <v>15763</v>
      </c>
      <c r="CW18" s="30">
        <v>0</v>
      </c>
      <c r="CX18" s="30">
        <v>189</v>
      </c>
      <c r="CY18" s="32">
        <v>357</v>
      </c>
      <c r="CZ18" s="29">
        <v>0</v>
      </c>
      <c r="DA18" s="30">
        <v>164522</v>
      </c>
      <c r="DB18" s="30">
        <v>0</v>
      </c>
      <c r="DC18" s="34">
        <v>164522</v>
      </c>
      <c r="DD18" s="33">
        <v>16</v>
      </c>
      <c r="DE18" s="30">
        <v>0</v>
      </c>
      <c r="DF18" s="31">
        <v>16</v>
      </c>
      <c r="DG18" s="30">
        <v>0</v>
      </c>
      <c r="DH18" s="30">
        <v>3819784</v>
      </c>
      <c r="DI18" s="30">
        <v>40462</v>
      </c>
      <c r="DJ18" s="32">
        <v>3779322</v>
      </c>
      <c r="DK18" s="33">
        <v>151172</v>
      </c>
      <c r="DL18" s="30">
        <v>0</v>
      </c>
      <c r="DM18" s="30">
        <v>453</v>
      </c>
      <c r="DN18" s="30">
        <v>0</v>
      </c>
      <c r="DO18" s="30">
        <v>24290</v>
      </c>
      <c r="DP18" s="30">
        <v>0</v>
      </c>
      <c r="DQ18" s="31">
        <v>24743</v>
      </c>
      <c r="DR18" s="30">
        <v>0</v>
      </c>
      <c r="DS18" s="30">
        <v>1</v>
      </c>
      <c r="DT18" s="32">
        <v>0</v>
      </c>
      <c r="DU18" s="29">
        <v>0</v>
      </c>
      <c r="DV18" s="30">
        <v>126428</v>
      </c>
      <c r="DW18" s="30">
        <v>0</v>
      </c>
      <c r="DX18" s="34">
        <v>126428</v>
      </c>
      <c r="DY18" s="33">
        <v>93857</v>
      </c>
      <c r="DZ18" s="30">
        <v>3713</v>
      </c>
      <c r="EA18" s="31">
        <v>97570</v>
      </c>
      <c r="EB18" s="30">
        <v>28</v>
      </c>
      <c r="EC18" s="30">
        <v>432667233</v>
      </c>
      <c r="ED18" s="30">
        <v>127241705</v>
      </c>
      <c r="EE18" s="32">
        <v>305425528</v>
      </c>
      <c r="EF18" s="33">
        <v>12212806</v>
      </c>
      <c r="EG18" s="30">
        <v>109718</v>
      </c>
      <c r="EH18" s="30">
        <v>5878</v>
      </c>
      <c r="EI18" s="30">
        <v>70831</v>
      </c>
      <c r="EJ18" s="30">
        <v>787246</v>
      </c>
      <c r="EK18" s="30">
        <v>1038</v>
      </c>
      <c r="EL18" s="31">
        <v>974711</v>
      </c>
      <c r="EM18" s="30">
        <v>254</v>
      </c>
      <c r="EN18" s="30">
        <v>3293</v>
      </c>
      <c r="EO18" s="32">
        <v>3646</v>
      </c>
      <c r="EP18" s="29">
        <v>1800</v>
      </c>
      <c r="EQ18" s="30">
        <v>11090620</v>
      </c>
      <c r="ER18" s="30">
        <v>138482</v>
      </c>
      <c r="ES18" s="34">
        <v>11229102</v>
      </c>
    </row>
    <row r="19" spans="1:149" s="16" customFormat="1" ht="12.6" customHeight="1" x14ac:dyDescent="0.15">
      <c r="A19" s="19">
        <v>7</v>
      </c>
      <c r="B19" s="20" t="s">
        <v>69</v>
      </c>
      <c r="C19" s="39">
        <v>121303</v>
      </c>
      <c r="D19" s="36">
        <v>5987</v>
      </c>
      <c r="E19" s="37">
        <v>127290</v>
      </c>
      <c r="F19" s="36">
        <v>43</v>
      </c>
      <c r="G19" s="36">
        <v>443664148</v>
      </c>
      <c r="H19" s="36">
        <v>157335906</v>
      </c>
      <c r="I19" s="38">
        <v>286328242</v>
      </c>
      <c r="J19" s="39">
        <v>11447653</v>
      </c>
      <c r="K19" s="36">
        <v>146209</v>
      </c>
      <c r="L19" s="36">
        <v>1635</v>
      </c>
      <c r="M19" s="36">
        <v>123289</v>
      </c>
      <c r="N19" s="36">
        <v>614594</v>
      </c>
      <c r="O19" s="36">
        <v>160</v>
      </c>
      <c r="P19" s="37">
        <v>885887</v>
      </c>
      <c r="Q19" s="36">
        <v>285</v>
      </c>
      <c r="R19" s="36">
        <v>1442</v>
      </c>
      <c r="S19" s="38">
        <v>1506</v>
      </c>
      <c r="T19" s="35">
        <v>42</v>
      </c>
      <c r="U19" s="36">
        <v>10335721</v>
      </c>
      <c r="V19" s="36">
        <v>222770</v>
      </c>
      <c r="W19" s="40">
        <v>10558491</v>
      </c>
      <c r="X19" s="39">
        <v>4107</v>
      </c>
      <c r="Y19" s="36">
        <v>0</v>
      </c>
      <c r="Z19" s="37">
        <v>4107</v>
      </c>
      <c r="AA19" s="36">
        <v>0</v>
      </c>
      <c r="AB19" s="36">
        <v>42506667</v>
      </c>
      <c r="AC19" s="36">
        <v>8690760</v>
      </c>
      <c r="AD19" s="38">
        <v>33815907</v>
      </c>
      <c r="AE19" s="39">
        <v>1352446</v>
      </c>
      <c r="AF19" s="36">
        <v>4102</v>
      </c>
      <c r="AG19" s="36">
        <v>483</v>
      </c>
      <c r="AH19" s="36">
        <v>0</v>
      </c>
      <c r="AI19" s="36">
        <v>113970</v>
      </c>
      <c r="AJ19" s="36">
        <v>82</v>
      </c>
      <c r="AK19" s="37">
        <v>118637</v>
      </c>
      <c r="AL19" s="36">
        <v>0</v>
      </c>
      <c r="AM19" s="36">
        <v>262</v>
      </c>
      <c r="AN19" s="38">
        <v>220</v>
      </c>
      <c r="AO19" s="35">
        <v>0</v>
      </c>
      <c r="AP19" s="36">
        <v>1233327</v>
      </c>
      <c r="AQ19" s="36">
        <v>0</v>
      </c>
      <c r="AR19" s="40">
        <v>1233327</v>
      </c>
      <c r="AS19" s="39">
        <v>2409</v>
      </c>
      <c r="AT19" s="36">
        <v>0</v>
      </c>
      <c r="AU19" s="37">
        <v>2409</v>
      </c>
      <c r="AV19" s="36">
        <v>0</v>
      </c>
      <c r="AW19" s="36">
        <v>36830435</v>
      </c>
      <c r="AX19" s="36">
        <v>5541287</v>
      </c>
      <c r="AY19" s="38">
        <v>31289148</v>
      </c>
      <c r="AZ19" s="39">
        <v>1251455</v>
      </c>
      <c r="BA19" s="36">
        <v>2408</v>
      </c>
      <c r="BB19" s="36">
        <v>714</v>
      </c>
      <c r="BC19" s="36">
        <v>54</v>
      </c>
      <c r="BD19" s="36">
        <v>119030</v>
      </c>
      <c r="BE19" s="36">
        <v>3</v>
      </c>
      <c r="BF19" s="37">
        <v>122209</v>
      </c>
      <c r="BG19" s="36">
        <v>0</v>
      </c>
      <c r="BH19" s="36">
        <v>207</v>
      </c>
      <c r="BI19" s="38">
        <v>335</v>
      </c>
      <c r="BJ19" s="35">
        <v>0</v>
      </c>
      <c r="BK19" s="36">
        <v>1128704</v>
      </c>
      <c r="BL19" s="36">
        <v>0</v>
      </c>
      <c r="BM19" s="40">
        <v>1128704</v>
      </c>
      <c r="BN19" s="39">
        <v>489</v>
      </c>
      <c r="BO19" s="36">
        <v>0</v>
      </c>
      <c r="BP19" s="37">
        <v>489</v>
      </c>
      <c r="BQ19" s="36">
        <v>0</v>
      </c>
      <c r="BR19" s="36">
        <v>14857689</v>
      </c>
      <c r="BS19" s="36">
        <v>1096876</v>
      </c>
      <c r="BT19" s="38">
        <v>13760813</v>
      </c>
      <c r="BU19" s="39">
        <v>550410</v>
      </c>
      <c r="BV19" s="36">
        <v>121</v>
      </c>
      <c r="BW19" s="36">
        <v>1409</v>
      </c>
      <c r="BX19" s="36">
        <v>0</v>
      </c>
      <c r="BY19" s="36">
        <v>47198</v>
      </c>
      <c r="BZ19" s="36">
        <v>3</v>
      </c>
      <c r="CA19" s="37">
        <v>48731</v>
      </c>
      <c r="CB19" s="36">
        <v>0</v>
      </c>
      <c r="CC19" s="36">
        <v>75</v>
      </c>
      <c r="CD19" s="38">
        <v>213</v>
      </c>
      <c r="CE19" s="35">
        <v>0</v>
      </c>
      <c r="CF19" s="36">
        <v>501391</v>
      </c>
      <c r="CG19" s="36">
        <v>0</v>
      </c>
      <c r="CH19" s="40">
        <v>501391</v>
      </c>
      <c r="CI19" s="39">
        <v>60</v>
      </c>
      <c r="CJ19" s="36">
        <v>0</v>
      </c>
      <c r="CK19" s="37">
        <v>60</v>
      </c>
      <c r="CL19" s="36">
        <v>0</v>
      </c>
      <c r="CM19" s="36">
        <v>4017220</v>
      </c>
      <c r="CN19" s="36">
        <v>130117</v>
      </c>
      <c r="CO19" s="38">
        <v>3887103</v>
      </c>
      <c r="CP19" s="39">
        <v>155481</v>
      </c>
      <c r="CQ19" s="36">
        <v>0</v>
      </c>
      <c r="CR19" s="36">
        <v>794</v>
      </c>
      <c r="CS19" s="36">
        <v>0</v>
      </c>
      <c r="CT19" s="36">
        <v>7641</v>
      </c>
      <c r="CU19" s="36">
        <v>0</v>
      </c>
      <c r="CV19" s="37">
        <v>8435</v>
      </c>
      <c r="CW19" s="36">
        <v>0</v>
      </c>
      <c r="CX19" s="36">
        <v>0</v>
      </c>
      <c r="CY19" s="38">
        <v>0</v>
      </c>
      <c r="CZ19" s="35">
        <v>0</v>
      </c>
      <c r="DA19" s="36">
        <v>147046</v>
      </c>
      <c r="DB19" s="36">
        <v>0</v>
      </c>
      <c r="DC19" s="40">
        <v>147046</v>
      </c>
      <c r="DD19" s="39">
        <v>8</v>
      </c>
      <c r="DE19" s="36">
        <v>0</v>
      </c>
      <c r="DF19" s="37">
        <v>8</v>
      </c>
      <c r="DG19" s="36">
        <v>0</v>
      </c>
      <c r="DH19" s="36">
        <v>1229036</v>
      </c>
      <c r="DI19" s="36">
        <v>16241</v>
      </c>
      <c r="DJ19" s="38">
        <v>1212795</v>
      </c>
      <c r="DK19" s="39">
        <v>48511</v>
      </c>
      <c r="DL19" s="36">
        <v>0</v>
      </c>
      <c r="DM19" s="36">
        <v>209</v>
      </c>
      <c r="DN19" s="36">
        <v>0</v>
      </c>
      <c r="DO19" s="36">
        <v>1228</v>
      </c>
      <c r="DP19" s="36">
        <v>0</v>
      </c>
      <c r="DQ19" s="37">
        <v>1437</v>
      </c>
      <c r="DR19" s="36">
        <v>0</v>
      </c>
      <c r="DS19" s="36">
        <v>0</v>
      </c>
      <c r="DT19" s="38">
        <v>0</v>
      </c>
      <c r="DU19" s="35">
        <v>0</v>
      </c>
      <c r="DV19" s="36">
        <v>47074</v>
      </c>
      <c r="DW19" s="36">
        <v>0</v>
      </c>
      <c r="DX19" s="40">
        <v>47074</v>
      </c>
      <c r="DY19" s="39">
        <v>128376</v>
      </c>
      <c r="DZ19" s="36">
        <v>5987</v>
      </c>
      <c r="EA19" s="37">
        <v>134363</v>
      </c>
      <c r="EB19" s="36">
        <v>43</v>
      </c>
      <c r="EC19" s="36">
        <v>543105195</v>
      </c>
      <c r="ED19" s="36">
        <v>172811187</v>
      </c>
      <c r="EE19" s="38">
        <v>370294008</v>
      </c>
      <c r="EF19" s="39">
        <v>14805956</v>
      </c>
      <c r="EG19" s="36">
        <v>152840</v>
      </c>
      <c r="EH19" s="36">
        <v>5244</v>
      </c>
      <c r="EI19" s="36">
        <v>123343</v>
      </c>
      <c r="EJ19" s="36">
        <v>903661</v>
      </c>
      <c r="EK19" s="36">
        <v>248</v>
      </c>
      <c r="EL19" s="37">
        <v>1185336</v>
      </c>
      <c r="EM19" s="36">
        <v>285</v>
      </c>
      <c r="EN19" s="36">
        <v>1986</v>
      </c>
      <c r="EO19" s="38">
        <v>2274</v>
      </c>
      <c r="EP19" s="35">
        <v>42</v>
      </c>
      <c r="EQ19" s="36">
        <v>13393263</v>
      </c>
      <c r="ER19" s="36">
        <v>222770</v>
      </c>
      <c r="ES19" s="40">
        <v>13616033</v>
      </c>
    </row>
    <row r="20" spans="1:149" s="16" customFormat="1" ht="12.6" customHeight="1" x14ac:dyDescent="0.15">
      <c r="A20" s="17">
        <v>8</v>
      </c>
      <c r="B20" s="18" t="s">
        <v>70</v>
      </c>
      <c r="C20" s="33">
        <v>208763</v>
      </c>
      <c r="D20" s="30">
        <v>12746</v>
      </c>
      <c r="E20" s="31">
        <v>221509</v>
      </c>
      <c r="F20" s="30">
        <v>103</v>
      </c>
      <c r="G20" s="30">
        <v>808778185</v>
      </c>
      <c r="H20" s="30">
        <v>284373458</v>
      </c>
      <c r="I20" s="32">
        <v>524404727</v>
      </c>
      <c r="J20" s="33">
        <v>20966644</v>
      </c>
      <c r="K20" s="30">
        <v>256907</v>
      </c>
      <c r="L20" s="30">
        <v>3829</v>
      </c>
      <c r="M20" s="30">
        <v>271869</v>
      </c>
      <c r="N20" s="30">
        <v>1191400</v>
      </c>
      <c r="O20" s="30">
        <v>464</v>
      </c>
      <c r="P20" s="31">
        <v>1724469</v>
      </c>
      <c r="Q20" s="30">
        <v>696</v>
      </c>
      <c r="R20" s="30">
        <v>3986</v>
      </c>
      <c r="S20" s="32">
        <v>3578</v>
      </c>
      <c r="T20" s="29">
        <v>2024</v>
      </c>
      <c r="U20" s="30">
        <v>18726885</v>
      </c>
      <c r="V20" s="30">
        <v>505006</v>
      </c>
      <c r="W20" s="34">
        <v>19231891</v>
      </c>
      <c r="X20" s="33">
        <v>12189</v>
      </c>
      <c r="Y20" s="30">
        <v>1</v>
      </c>
      <c r="Z20" s="31">
        <v>12190</v>
      </c>
      <c r="AA20" s="30">
        <v>0</v>
      </c>
      <c r="AB20" s="30">
        <v>127258700</v>
      </c>
      <c r="AC20" s="30">
        <v>26293537</v>
      </c>
      <c r="AD20" s="32">
        <v>100965163</v>
      </c>
      <c r="AE20" s="33">
        <v>4038037</v>
      </c>
      <c r="AF20" s="30">
        <v>12159</v>
      </c>
      <c r="AG20" s="30">
        <v>1431</v>
      </c>
      <c r="AH20" s="30">
        <v>0</v>
      </c>
      <c r="AI20" s="30">
        <v>377122</v>
      </c>
      <c r="AJ20" s="30">
        <v>227</v>
      </c>
      <c r="AK20" s="31">
        <v>390939</v>
      </c>
      <c r="AL20" s="30">
        <v>0</v>
      </c>
      <c r="AM20" s="30">
        <v>721</v>
      </c>
      <c r="AN20" s="32">
        <v>949</v>
      </c>
      <c r="AO20" s="29">
        <v>0</v>
      </c>
      <c r="AP20" s="30">
        <v>3645126</v>
      </c>
      <c r="AQ20" s="30">
        <v>302</v>
      </c>
      <c r="AR20" s="34">
        <v>3645428</v>
      </c>
      <c r="AS20" s="33">
        <v>8598</v>
      </c>
      <c r="AT20" s="30">
        <v>2</v>
      </c>
      <c r="AU20" s="31">
        <v>8600</v>
      </c>
      <c r="AV20" s="30">
        <v>0</v>
      </c>
      <c r="AW20" s="30">
        <v>133136257</v>
      </c>
      <c r="AX20" s="30">
        <v>20137872</v>
      </c>
      <c r="AY20" s="32">
        <v>112998385</v>
      </c>
      <c r="AZ20" s="33">
        <v>4519536</v>
      </c>
      <c r="BA20" s="30">
        <v>8559</v>
      </c>
      <c r="BB20" s="30">
        <v>1913</v>
      </c>
      <c r="BC20" s="30">
        <v>108</v>
      </c>
      <c r="BD20" s="30">
        <v>465298</v>
      </c>
      <c r="BE20" s="30">
        <v>1673</v>
      </c>
      <c r="BF20" s="31">
        <v>477551</v>
      </c>
      <c r="BG20" s="30">
        <v>0</v>
      </c>
      <c r="BH20" s="30">
        <v>886</v>
      </c>
      <c r="BI20" s="32">
        <v>1731</v>
      </c>
      <c r="BJ20" s="29">
        <v>0</v>
      </c>
      <c r="BK20" s="30">
        <v>4038950</v>
      </c>
      <c r="BL20" s="30">
        <v>418</v>
      </c>
      <c r="BM20" s="34">
        <v>4039368</v>
      </c>
      <c r="BN20" s="33">
        <v>1744</v>
      </c>
      <c r="BO20" s="30">
        <v>0</v>
      </c>
      <c r="BP20" s="31">
        <v>1744</v>
      </c>
      <c r="BQ20" s="30">
        <v>0</v>
      </c>
      <c r="BR20" s="30">
        <v>53371817</v>
      </c>
      <c r="BS20" s="30">
        <v>3939092</v>
      </c>
      <c r="BT20" s="32">
        <v>49432725</v>
      </c>
      <c r="BU20" s="33">
        <v>1977224</v>
      </c>
      <c r="BV20" s="30">
        <v>466</v>
      </c>
      <c r="BW20" s="30">
        <v>2794</v>
      </c>
      <c r="BX20" s="30">
        <v>0</v>
      </c>
      <c r="BY20" s="30">
        <v>202379</v>
      </c>
      <c r="BZ20" s="30">
        <v>222</v>
      </c>
      <c r="CA20" s="31">
        <v>205861</v>
      </c>
      <c r="CB20" s="30">
        <v>0</v>
      </c>
      <c r="CC20" s="30">
        <v>523</v>
      </c>
      <c r="CD20" s="32">
        <v>855</v>
      </c>
      <c r="CE20" s="29">
        <v>0</v>
      </c>
      <c r="CF20" s="30">
        <v>1769985</v>
      </c>
      <c r="CG20" s="30">
        <v>0</v>
      </c>
      <c r="CH20" s="34">
        <v>1769985</v>
      </c>
      <c r="CI20" s="33">
        <v>175</v>
      </c>
      <c r="CJ20" s="30">
        <v>0</v>
      </c>
      <c r="CK20" s="31">
        <v>175</v>
      </c>
      <c r="CL20" s="30">
        <v>0</v>
      </c>
      <c r="CM20" s="30">
        <v>11795942</v>
      </c>
      <c r="CN20" s="30">
        <v>401670</v>
      </c>
      <c r="CO20" s="32">
        <v>11394272</v>
      </c>
      <c r="CP20" s="33">
        <v>455760</v>
      </c>
      <c r="CQ20" s="30">
        <v>0</v>
      </c>
      <c r="CR20" s="30">
        <v>601</v>
      </c>
      <c r="CS20" s="30">
        <v>0</v>
      </c>
      <c r="CT20" s="30">
        <v>42781</v>
      </c>
      <c r="CU20" s="30">
        <v>637</v>
      </c>
      <c r="CV20" s="31">
        <v>44019</v>
      </c>
      <c r="CW20" s="30">
        <v>0</v>
      </c>
      <c r="CX20" s="30">
        <v>55</v>
      </c>
      <c r="CY20" s="32">
        <v>1405</v>
      </c>
      <c r="CZ20" s="29">
        <v>0</v>
      </c>
      <c r="DA20" s="30">
        <v>410281</v>
      </c>
      <c r="DB20" s="30">
        <v>0</v>
      </c>
      <c r="DC20" s="34">
        <v>410281</v>
      </c>
      <c r="DD20" s="33">
        <v>38</v>
      </c>
      <c r="DE20" s="30">
        <v>0</v>
      </c>
      <c r="DF20" s="31">
        <v>38</v>
      </c>
      <c r="DG20" s="30">
        <v>0</v>
      </c>
      <c r="DH20" s="30">
        <v>6407744</v>
      </c>
      <c r="DI20" s="30">
        <v>80916</v>
      </c>
      <c r="DJ20" s="32">
        <v>6326828</v>
      </c>
      <c r="DK20" s="33">
        <v>253070</v>
      </c>
      <c r="DL20" s="30">
        <v>0</v>
      </c>
      <c r="DM20" s="30">
        <v>748</v>
      </c>
      <c r="DN20" s="30">
        <v>0</v>
      </c>
      <c r="DO20" s="30">
        <v>19156</v>
      </c>
      <c r="DP20" s="30">
        <v>0</v>
      </c>
      <c r="DQ20" s="31">
        <v>19904</v>
      </c>
      <c r="DR20" s="30">
        <v>0</v>
      </c>
      <c r="DS20" s="30">
        <v>6</v>
      </c>
      <c r="DT20" s="32">
        <v>3</v>
      </c>
      <c r="DU20" s="29">
        <v>0</v>
      </c>
      <c r="DV20" s="30">
        <v>233157</v>
      </c>
      <c r="DW20" s="30">
        <v>0</v>
      </c>
      <c r="DX20" s="34">
        <v>233157</v>
      </c>
      <c r="DY20" s="33">
        <v>231507</v>
      </c>
      <c r="DZ20" s="30">
        <v>12749</v>
      </c>
      <c r="EA20" s="31">
        <v>244256</v>
      </c>
      <c r="EB20" s="30">
        <v>103</v>
      </c>
      <c r="EC20" s="30">
        <v>1140748645</v>
      </c>
      <c r="ED20" s="30">
        <v>335226545</v>
      </c>
      <c r="EE20" s="32">
        <v>805522100</v>
      </c>
      <c r="EF20" s="33">
        <v>32210271</v>
      </c>
      <c r="EG20" s="30">
        <v>278091</v>
      </c>
      <c r="EH20" s="30">
        <v>11316</v>
      </c>
      <c r="EI20" s="30">
        <v>271977</v>
      </c>
      <c r="EJ20" s="30">
        <v>2298136</v>
      </c>
      <c r="EK20" s="30">
        <v>3223</v>
      </c>
      <c r="EL20" s="31">
        <v>2862743</v>
      </c>
      <c r="EM20" s="30">
        <v>696</v>
      </c>
      <c r="EN20" s="30">
        <v>6177</v>
      </c>
      <c r="EO20" s="32">
        <v>8521</v>
      </c>
      <c r="EP20" s="29">
        <v>2024</v>
      </c>
      <c r="EQ20" s="30">
        <v>28824384</v>
      </c>
      <c r="ER20" s="30">
        <v>505726</v>
      </c>
      <c r="ES20" s="34">
        <v>29330110</v>
      </c>
    </row>
    <row r="21" spans="1:149" s="16" customFormat="1" ht="12.6" customHeight="1" x14ac:dyDescent="0.15">
      <c r="A21" s="19">
        <v>9</v>
      </c>
      <c r="B21" s="20" t="s">
        <v>71</v>
      </c>
      <c r="C21" s="39">
        <v>175093</v>
      </c>
      <c r="D21" s="36">
        <v>2295</v>
      </c>
      <c r="E21" s="37">
        <v>177388</v>
      </c>
      <c r="F21" s="36">
        <v>53</v>
      </c>
      <c r="G21" s="36">
        <v>658199829</v>
      </c>
      <c r="H21" s="36">
        <v>224789310</v>
      </c>
      <c r="I21" s="38">
        <v>433410519</v>
      </c>
      <c r="J21" s="39">
        <v>17328739</v>
      </c>
      <c r="K21" s="36">
        <v>197944</v>
      </c>
      <c r="L21" s="36">
        <v>3572</v>
      </c>
      <c r="M21" s="36">
        <v>173314</v>
      </c>
      <c r="N21" s="36">
        <v>1028623</v>
      </c>
      <c r="O21" s="36">
        <v>394</v>
      </c>
      <c r="P21" s="37">
        <v>1403847</v>
      </c>
      <c r="Q21" s="36">
        <v>365</v>
      </c>
      <c r="R21" s="36">
        <v>3189</v>
      </c>
      <c r="S21" s="38">
        <v>3270</v>
      </c>
      <c r="T21" s="35">
        <v>562</v>
      </c>
      <c r="U21" s="36">
        <v>15913939</v>
      </c>
      <c r="V21" s="36">
        <v>3567</v>
      </c>
      <c r="W21" s="40">
        <v>15917506</v>
      </c>
      <c r="X21" s="39">
        <v>10484</v>
      </c>
      <c r="Y21" s="36">
        <v>0</v>
      </c>
      <c r="Z21" s="37">
        <v>10484</v>
      </c>
      <c r="AA21" s="36">
        <v>0</v>
      </c>
      <c r="AB21" s="36">
        <v>108923432</v>
      </c>
      <c r="AC21" s="36">
        <v>22120956</v>
      </c>
      <c r="AD21" s="38">
        <v>86802476</v>
      </c>
      <c r="AE21" s="39">
        <v>3471608</v>
      </c>
      <c r="AF21" s="36">
        <v>10467</v>
      </c>
      <c r="AG21" s="36">
        <v>1467</v>
      </c>
      <c r="AH21" s="36">
        <v>136</v>
      </c>
      <c r="AI21" s="36">
        <v>324292</v>
      </c>
      <c r="AJ21" s="36">
        <v>125</v>
      </c>
      <c r="AK21" s="37">
        <v>336487</v>
      </c>
      <c r="AL21" s="36">
        <v>0</v>
      </c>
      <c r="AM21" s="36">
        <v>1031</v>
      </c>
      <c r="AN21" s="38">
        <v>1134</v>
      </c>
      <c r="AO21" s="35">
        <v>0</v>
      </c>
      <c r="AP21" s="36">
        <v>3132956</v>
      </c>
      <c r="AQ21" s="36">
        <v>0</v>
      </c>
      <c r="AR21" s="40">
        <v>3132956</v>
      </c>
      <c r="AS21" s="39">
        <v>8182</v>
      </c>
      <c r="AT21" s="36">
        <v>0</v>
      </c>
      <c r="AU21" s="37">
        <v>8182</v>
      </c>
      <c r="AV21" s="36">
        <v>0</v>
      </c>
      <c r="AW21" s="36">
        <v>128060084</v>
      </c>
      <c r="AX21" s="36">
        <v>18788009</v>
      </c>
      <c r="AY21" s="38">
        <v>109272075</v>
      </c>
      <c r="AZ21" s="39">
        <v>4370504</v>
      </c>
      <c r="BA21" s="36">
        <v>8140</v>
      </c>
      <c r="BB21" s="36">
        <v>1685</v>
      </c>
      <c r="BC21" s="36">
        <v>0</v>
      </c>
      <c r="BD21" s="36">
        <v>451724</v>
      </c>
      <c r="BE21" s="36">
        <v>418</v>
      </c>
      <c r="BF21" s="37">
        <v>461967</v>
      </c>
      <c r="BG21" s="36">
        <v>0</v>
      </c>
      <c r="BH21" s="36">
        <v>1259</v>
      </c>
      <c r="BI21" s="38">
        <v>1377</v>
      </c>
      <c r="BJ21" s="35">
        <v>0</v>
      </c>
      <c r="BK21" s="36">
        <v>3905901</v>
      </c>
      <c r="BL21" s="36">
        <v>0</v>
      </c>
      <c r="BM21" s="40">
        <v>3905901</v>
      </c>
      <c r="BN21" s="39">
        <v>1932</v>
      </c>
      <c r="BO21" s="36">
        <v>0</v>
      </c>
      <c r="BP21" s="37">
        <v>1932</v>
      </c>
      <c r="BQ21" s="36">
        <v>0</v>
      </c>
      <c r="BR21" s="36">
        <v>59187191</v>
      </c>
      <c r="BS21" s="36">
        <v>4295084</v>
      </c>
      <c r="BT21" s="38">
        <v>54892107</v>
      </c>
      <c r="BU21" s="39">
        <v>2197052</v>
      </c>
      <c r="BV21" s="36">
        <v>497</v>
      </c>
      <c r="BW21" s="36">
        <v>2764</v>
      </c>
      <c r="BX21" s="36">
        <v>0</v>
      </c>
      <c r="BY21" s="36">
        <v>212910</v>
      </c>
      <c r="BZ21" s="36">
        <v>1089</v>
      </c>
      <c r="CA21" s="37">
        <v>217260</v>
      </c>
      <c r="CB21" s="36">
        <v>0</v>
      </c>
      <c r="CC21" s="36">
        <v>648</v>
      </c>
      <c r="CD21" s="38">
        <v>2225</v>
      </c>
      <c r="CE21" s="35">
        <v>0</v>
      </c>
      <c r="CF21" s="36">
        <v>1976919</v>
      </c>
      <c r="CG21" s="36">
        <v>0</v>
      </c>
      <c r="CH21" s="40">
        <v>1976919</v>
      </c>
      <c r="CI21" s="39">
        <v>288</v>
      </c>
      <c r="CJ21" s="36">
        <v>0</v>
      </c>
      <c r="CK21" s="37">
        <v>288</v>
      </c>
      <c r="CL21" s="36">
        <v>0</v>
      </c>
      <c r="CM21" s="36">
        <v>19664516</v>
      </c>
      <c r="CN21" s="36">
        <v>671522</v>
      </c>
      <c r="CO21" s="38">
        <v>18992994</v>
      </c>
      <c r="CP21" s="39">
        <v>759705</v>
      </c>
      <c r="CQ21" s="36">
        <v>0</v>
      </c>
      <c r="CR21" s="36">
        <v>1745</v>
      </c>
      <c r="CS21" s="36">
        <v>0</v>
      </c>
      <c r="CT21" s="36">
        <v>64230</v>
      </c>
      <c r="CU21" s="36">
        <v>22</v>
      </c>
      <c r="CV21" s="37">
        <v>65997</v>
      </c>
      <c r="CW21" s="36">
        <v>0</v>
      </c>
      <c r="CX21" s="36">
        <v>2420</v>
      </c>
      <c r="CY21" s="38">
        <v>1481</v>
      </c>
      <c r="CZ21" s="35">
        <v>0</v>
      </c>
      <c r="DA21" s="36">
        <v>689807</v>
      </c>
      <c r="DB21" s="36">
        <v>0</v>
      </c>
      <c r="DC21" s="40">
        <v>689807</v>
      </c>
      <c r="DD21" s="39">
        <v>82</v>
      </c>
      <c r="DE21" s="36">
        <v>0</v>
      </c>
      <c r="DF21" s="37">
        <v>82</v>
      </c>
      <c r="DG21" s="36">
        <v>0</v>
      </c>
      <c r="DH21" s="36">
        <v>13705248</v>
      </c>
      <c r="DI21" s="36">
        <v>200142</v>
      </c>
      <c r="DJ21" s="38">
        <v>13505106</v>
      </c>
      <c r="DK21" s="39">
        <v>540200</v>
      </c>
      <c r="DL21" s="36">
        <v>0</v>
      </c>
      <c r="DM21" s="36">
        <v>1924</v>
      </c>
      <c r="DN21" s="36">
        <v>0</v>
      </c>
      <c r="DO21" s="36">
        <v>43080</v>
      </c>
      <c r="DP21" s="36">
        <v>0</v>
      </c>
      <c r="DQ21" s="37">
        <v>45004</v>
      </c>
      <c r="DR21" s="36">
        <v>0</v>
      </c>
      <c r="DS21" s="36">
        <v>262</v>
      </c>
      <c r="DT21" s="38">
        <v>142</v>
      </c>
      <c r="DU21" s="35">
        <v>0</v>
      </c>
      <c r="DV21" s="36">
        <v>494792</v>
      </c>
      <c r="DW21" s="36">
        <v>0</v>
      </c>
      <c r="DX21" s="40">
        <v>494792</v>
      </c>
      <c r="DY21" s="39">
        <v>196061</v>
      </c>
      <c r="DZ21" s="36">
        <v>2295</v>
      </c>
      <c r="EA21" s="37">
        <v>198356</v>
      </c>
      <c r="EB21" s="36">
        <v>53</v>
      </c>
      <c r="EC21" s="36">
        <v>987740300</v>
      </c>
      <c r="ED21" s="36">
        <v>270865023</v>
      </c>
      <c r="EE21" s="38">
        <v>716875277</v>
      </c>
      <c r="EF21" s="39">
        <v>28667808</v>
      </c>
      <c r="EG21" s="36">
        <v>217048</v>
      </c>
      <c r="EH21" s="36">
        <v>13157</v>
      </c>
      <c r="EI21" s="36">
        <v>173450</v>
      </c>
      <c r="EJ21" s="36">
        <v>2124859</v>
      </c>
      <c r="EK21" s="36">
        <v>2048</v>
      </c>
      <c r="EL21" s="37">
        <v>2530562</v>
      </c>
      <c r="EM21" s="36">
        <v>365</v>
      </c>
      <c r="EN21" s="36">
        <v>8809</v>
      </c>
      <c r="EO21" s="38">
        <v>9629</v>
      </c>
      <c r="EP21" s="35">
        <v>562</v>
      </c>
      <c r="EQ21" s="36">
        <v>26114314</v>
      </c>
      <c r="ER21" s="36">
        <v>3567</v>
      </c>
      <c r="ES21" s="40">
        <v>26117881</v>
      </c>
    </row>
    <row r="22" spans="1:149" s="16" customFormat="1" ht="12.6" customHeight="1" x14ac:dyDescent="0.15">
      <c r="A22" s="17">
        <v>10</v>
      </c>
      <c r="B22" s="18" t="s">
        <v>72</v>
      </c>
      <c r="C22" s="33">
        <v>106820</v>
      </c>
      <c r="D22" s="30">
        <v>3365</v>
      </c>
      <c r="E22" s="31">
        <v>110185</v>
      </c>
      <c r="F22" s="30">
        <v>24</v>
      </c>
      <c r="G22" s="30">
        <v>409954641</v>
      </c>
      <c r="H22" s="30">
        <v>138072090</v>
      </c>
      <c r="I22" s="32">
        <v>271882551</v>
      </c>
      <c r="J22" s="33">
        <v>10870567</v>
      </c>
      <c r="K22" s="30">
        <v>120352</v>
      </c>
      <c r="L22" s="30">
        <v>3417</v>
      </c>
      <c r="M22" s="30">
        <v>54790</v>
      </c>
      <c r="N22" s="30">
        <v>616306</v>
      </c>
      <c r="O22" s="30">
        <v>447</v>
      </c>
      <c r="P22" s="31">
        <v>795312</v>
      </c>
      <c r="Q22" s="30">
        <v>149</v>
      </c>
      <c r="R22" s="30">
        <v>2712</v>
      </c>
      <c r="S22" s="32">
        <v>1768</v>
      </c>
      <c r="T22" s="29">
        <v>837</v>
      </c>
      <c r="U22" s="30">
        <v>9963124</v>
      </c>
      <c r="V22" s="30">
        <v>106665</v>
      </c>
      <c r="W22" s="34">
        <v>10069789</v>
      </c>
      <c r="X22" s="33">
        <v>8154</v>
      </c>
      <c r="Y22" s="30">
        <v>1</v>
      </c>
      <c r="Z22" s="31">
        <v>8155</v>
      </c>
      <c r="AA22" s="30">
        <v>0</v>
      </c>
      <c r="AB22" s="30">
        <v>84985057</v>
      </c>
      <c r="AC22" s="30">
        <v>17176917</v>
      </c>
      <c r="AD22" s="32">
        <v>67808140</v>
      </c>
      <c r="AE22" s="33">
        <v>2711949</v>
      </c>
      <c r="AF22" s="30">
        <v>8143</v>
      </c>
      <c r="AG22" s="30">
        <v>1460</v>
      </c>
      <c r="AH22" s="30">
        <v>39</v>
      </c>
      <c r="AI22" s="30">
        <v>232989</v>
      </c>
      <c r="AJ22" s="30">
        <v>243</v>
      </c>
      <c r="AK22" s="31">
        <v>242874</v>
      </c>
      <c r="AL22" s="30">
        <v>0</v>
      </c>
      <c r="AM22" s="30">
        <v>548</v>
      </c>
      <c r="AN22" s="32">
        <v>786</v>
      </c>
      <c r="AO22" s="29">
        <v>0</v>
      </c>
      <c r="AP22" s="30">
        <v>2467566</v>
      </c>
      <c r="AQ22" s="30">
        <v>175</v>
      </c>
      <c r="AR22" s="34">
        <v>2467741</v>
      </c>
      <c r="AS22" s="33">
        <v>8333</v>
      </c>
      <c r="AT22" s="30">
        <v>2</v>
      </c>
      <c r="AU22" s="31">
        <v>8335</v>
      </c>
      <c r="AV22" s="30">
        <v>0</v>
      </c>
      <c r="AW22" s="30">
        <v>131814295</v>
      </c>
      <c r="AX22" s="30">
        <v>19267985</v>
      </c>
      <c r="AY22" s="32">
        <v>112546310</v>
      </c>
      <c r="AZ22" s="33">
        <v>4501472</v>
      </c>
      <c r="BA22" s="30">
        <v>8299</v>
      </c>
      <c r="BB22" s="30">
        <v>1885</v>
      </c>
      <c r="BC22" s="30">
        <v>0</v>
      </c>
      <c r="BD22" s="30">
        <v>418822</v>
      </c>
      <c r="BE22" s="30">
        <v>899</v>
      </c>
      <c r="BF22" s="31">
        <v>429905</v>
      </c>
      <c r="BG22" s="30">
        <v>0</v>
      </c>
      <c r="BH22" s="30">
        <v>905</v>
      </c>
      <c r="BI22" s="32">
        <v>1904</v>
      </c>
      <c r="BJ22" s="29">
        <v>0</v>
      </c>
      <c r="BK22" s="30">
        <v>4068383</v>
      </c>
      <c r="BL22" s="30">
        <v>375</v>
      </c>
      <c r="BM22" s="34">
        <v>4068758</v>
      </c>
      <c r="BN22" s="33">
        <v>2661</v>
      </c>
      <c r="BO22" s="30">
        <v>0</v>
      </c>
      <c r="BP22" s="31">
        <v>2661</v>
      </c>
      <c r="BQ22" s="30">
        <v>0</v>
      </c>
      <c r="BR22" s="30">
        <v>83672662</v>
      </c>
      <c r="BS22" s="30">
        <v>6000594</v>
      </c>
      <c r="BT22" s="32">
        <v>77672068</v>
      </c>
      <c r="BU22" s="33">
        <v>3106761</v>
      </c>
      <c r="BV22" s="30">
        <v>642</v>
      </c>
      <c r="BW22" s="30">
        <v>4064</v>
      </c>
      <c r="BX22" s="30">
        <v>0</v>
      </c>
      <c r="BY22" s="30">
        <v>270441</v>
      </c>
      <c r="BZ22" s="30">
        <v>308</v>
      </c>
      <c r="CA22" s="31">
        <v>275455</v>
      </c>
      <c r="CB22" s="30">
        <v>0</v>
      </c>
      <c r="CC22" s="30">
        <v>2738</v>
      </c>
      <c r="CD22" s="32">
        <v>2179</v>
      </c>
      <c r="CE22" s="29">
        <v>0</v>
      </c>
      <c r="CF22" s="30">
        <v>2826389</v>
      </c>
      <c r="CG22" s="30">
        <v>0</v>
      </c>
      <c r="CH22" s="34">
        <v>2826389</v>
      </c>
      <c r="CI22" s="33">
        <v>422</v>
      </c>
      <c r="CJ22" s="30">
        <v>0</v>
      </c>
      <c r="CK22" s="31">
        <v>422</v>
      </c>
      <c r="CL22" s="30">
        <v>0</v>
      </c>
      <c r="CM22" s="30">
        <v>29489653</v>
      </c>
      <c r="CN22" s="30">
        <v>986696</v>
      </c>
      <c r="CO22" s="32">
        <v>28502957</v>
      </c>
      <c r="CP22" s="33">
        <v>1140098</v>
      </c>
      <c r="CQ22" s="30">
        <v>0</v>
      </c>
      <c r="CR22" s="30">
        <v>2894</v>
      </c>
      <c r="CS22" s="30">
        <v>0</v>
      </c>
      <c r="CT22" s="30">
        <v>94766</v>
      </c>
      <c r="CU22" s="30">
        <v>0</v>
      </c>
      <c r="CV22" s="31">
        <v>97660</v>
      </c>
      <c r="CW22" s="30">
        <v>0</v>
      </c>
      <c r="CX22" s="30">
        <v>953</v>
      </c>
      <c r="CY22" s="32">
        <v>1690</v>
      </c>
      <c r="CZ22" s="29">
        <v>0</v>
      </c>
      <c r="DA22" s="30">
        <v>1039795</v>
      </c>
      <c r="DB22" s="30">
        <v>0</v>
      </c>
      <c r="DC22" s="34">
        <v>1039795</v>
      </c>
      <c r="DD22" s="33">
        <v>133</v>
      </c>
      <c r="DE22" s="30">
        <v>0</v>
      </c>
      <c r="DF22" s="31">
        <v>133</v>
      </c>
      <c r="DG22" s="30">
        <v>0</v>
      </c>
      <c r="DH22" s="30">
        <v>24977979</v>
      </c>
      <c r="DI22" s="30">
        <v>332843</v>
      </c>
      <c r="DJ22" s="32">
        <v>24645136</v>
      </c>
      <c r="DK22" s="33">
        <v>985799</v>
      </c>
      <c r="DL22" s="30">
        <v>0</v>
      </c>
      <c r="DM22" s="30">
        <v>2365</v>
      </c>
      <c r="DN22" s="30">
        <v>0</v>
      </c>
      <c r="DO22" s="30">
        <v>72123</v>
      </c>
      <c r="DP22" s="30">
        <v>0</v>
      </c>
      <c r="DQ22" s="31">
        <v>74488</v>
      </c>
      <c r="DR22" s="30">
        <v>0</v>
      </c>
      <c r="DS22" s="30">
        <v>407</v>
      </c>
      <c r="DT22" s="32">
        <v>2724</v>
      </c>
      <c r="DU22" s="29">
        <v>0</v>
      </c>
      <c r="DV22" s="30">
        <v>908180</v>
      </c>
      <c r="DW22" s="30">
        <v>0</v>
      </c>
      <c r="DX22" s="34">
        <v>908180</v>
      </c>
      <c r="DY22" s="33">
        <v>126523</v>
      </c>
      <c r="DZ22" s="30">
        <v>3368</v>
      </c>
      <c r="EA22" s="31">
        <v>129891</v>
      </c>
      <c r="EB22" s="30">
        <v>24</v>
      </c>
      <c r="EC22" s="30">
        <v>764894287</v>
      </c>
      <c r="ED22" s="30">
        <v>181837125</v>
      </c>
      <c r="EE22" s="32">
        <v>583057162</v>
      </c>
      <c r="EF22" s="33">
        <v>23316646</v>
      </c>
      <c r="EG22" s="30">
        <v>137436</v>
      </c>
      <c r="EH22" s="30">
        <v>16085</v>
      </c>
      <c r="EI22" s="30">
        <v>54829</v>
      </c>
      <c r="EJ22" s="30">
        <v>1705447</v>
      </c>
      <c r="EK22" s="30">
        <v>1897</v>
      </c>
      <c r="EL22" s="31">
        <v>1915694</v>
      </c>
      <c r="EM22" s="30">
        <v>149</v>
      </c>
      <c r="EN22" s="30">
        <v>8263</v>
      </c>
      <c r="EO22" s="32">
        <v>11051</v>
      </c>
      <c r="EP22" s="29">
        <v>837</v>
      </c>
      <c r="EQ22" s="30">
        <v>21273437</v>
      </c>
      <c r="ER22" s="30">
        <v>107215</v>
      </c>
      <c r="ES22" s="34">
        <v>21380652</v>
      </c>
    </row>
    <row r="23" spans="1:149" s="16" customFormat="1" ht="12.6" customHeight="1" x14ac:dyDescent="0.15">
      <c r="A23" s="19">
        <v>11</v>
      </c>
      <c r="B23" s="20" t="s">
        <v>73</v>
      </c>
      <c r="C23" s="39">
        <v>307736</v>
      </c>
      <c r="D23" s="36">
        <v>15965</v>
      </c>
      <c r="E23" s="37">
        <v>323701</v>
      </c>
      <c r="F23" s="36">
        <v>133</v>
      </c>
      <c r="G23" s="36">
        <v>1101284426</v>
      </c>
      <c r="H23" s="36">
        <v>397769557</v>
      </c>
      <c r="I23" s="38">
        <v>703514869</v>
      </c>
      <c r="J23" s="39">
        <v>28126789</v>
      </c>
      <c r="K23" s="36">
        <v>372182</v>
      </c>
      <c r="L23" s="36">
        <v>5921</v>
      </c>
      <c r="M23" s="36">
        <v>345663</v>
      </c>
      <c r="N23" s="36">
        <v>1315750</v>
      </c>
      <c r="O23" s="36">
        <v>605</v>
      </c>
      <c r="P23" s="37">
        <v>2040121</v>
      </c>
      <c r="Q23" s="36">
        <v>1110</v>
      </c>
      <c r="R23" s="36">
        <v>5183</v>
      </c>
      <c r="S23" s="38">
        <v>4959</v>
      </c>
      <c r="T23" s="35">
        <v>141</v>
      </c>
      <c r="U23" s="36">
        <v>25463123</v>
      </c>
      <c r="V23" s="36">
        <v>612152</v>
      </c>
      <c r="W23" s="40">
        <v>26075275</v>
      </c>
      <c r="X23" s="39">
        <v>11859</v>
      </c>
      <c r="Y23" s="36">
        <v>0</v>
      </c>
      <c r="Z23" s="37">
        <v>11859</v>
      </c>
      <c r="AA23" s="36">
        <v>0</v>
      </c>
      <c r="AB23" s="36">
        <v>123843592</v>
      </c>
      <c r="AC23" s="36">
        <v>26000685</v>
      </c>
      <c r="AD23" s="38">
        <v>97842907</v>
      </c>
      <c r="AE23" s="39">
        <v>3913169</v>
      </c>
      <c r="AF23" s="36">
        <v>11856</v>
      </c>
      <c r="AG23" s="36">
        <v>2104</v>
      </c>
      <c r="AH23" s="36">
        <v>71</v>
      </c>
      <c r="AI23" s="36">
        <v>322778</v>
      </c>
      <c r="AJ23" s="36">
        <v>131</v>
      </c>
      <c r="AK23" s="37">
        <v>336940</v>
      </c>
      <c r="AL23" s="36">
        <v>0</v>
      </c>
      <c r="AM23" s="36">
        <v>1148</v>
      </c>
      <c r="AN23" s="38">
        <v>1514</v>
      </c>
      <c r="AO23" s="35">
        <v>0</v>
      </c>
      <c r="AP23" s="36">
        <v>3573567</v>
      </c>
      <c r="AQ23" s="36">
        <v>0</v>
      </c>
      <c r="AR23" s="40">
        <v>3573567</v>
      </c>
      <c r="AS23" s="39">
        <v>8503</v>
      </c>
      <c r="AT23" s="36">
        <v>0</v>
      </c>
      <c r="AU23" s="37">
        <v>8503</v>
      </c>
      <c r="AV23" s="36">
        <v>0</v>
      </c>
      <c r="AW23" s="36">
        <v>133319663</v>
      </c>
      <c r="AX23" s="36">
        <v>20287279</v>
      </c>
      <c r="AY23" s="38">
        <v>113032384</v>
      </c>
      <c r="AZ23" s="39">
        <v>4520906</v>
      </c>
      <c r="BA23" s="36">
        <v>8482</v>
      </c>
      <c r="BB23" s="36">
        <v>2516</v>
      </c>
      <c r="BC23" s="36">
        <v>0</v>
      </c>
      <c r="BD23" s="36">
        <v>409149</v>
      </c>
      <c r="BE23" s="36">
        <v>294</v>
      </c>
      <c r="BF23" s="37">
        <v>420441</v>
      </c>
      <c r="BG23" s="36">
        <v>0</v>
      </c>
      <c r="BH23" s="36">
        <v>2149</v>
      </c>
      <c r="BI23" s="38">
        <v>1536</v>
      </c>
      <c r="BJ23" s="35">
        <v>0</v>
      </c>
      <c r="BK23" s="36">
        <v>4096780</v>
      </c>
      <c r="BL23" s="36">
        <v>0</v>
      </c>
      <c r="BM23" s="40">
        <v>4096780</v>
      </c>
      <c r="BN23" s="39">
        <v>2022</v>
      </c>
      <c r="BO23" s="36">
        <v>0</v>
      </c>
      <c r="BP23" s="37">
        <v>2022</v>
      </c>
      <c r="BQ23" s="36">
        <v>0</v>
      </c>
      <c r="BR23" s="36">
        <v>62228733</v>
      </c>
      <c r="BS23" s="36">
        <v>4616677</v>
      </c>
      <c r="BT23" s="38">
        <v>57612056</v>
      </c>
      <c r="BU23" s="39">
        <v>2304388</v>
      </c>
      <c r="BV23" s="36">
        <v>510</v>
      </c>
      <c r="BW23" s="36">
        <v>4159</v>
      </c>
      <c r="BX23" s="36">
        <v>0</v>
      </c>
      <c r="BY23" s="36">
        <v>186770</v>
      </c>
      <c r="BZ23" s="36">
        <v>1005</v>
      </c>
      <c r="CA23" s="37">
        <v>192444</v>
      </c>
      <c r="CB23" s="36">
        <v>0</v>
      </c>
      <c r="CC23" s="36">
        <v>1245</v>
      </c>
      <c r="CD23" s="38">
        <v>2181</v>
      </c>
      <c r="CE23" s="35">
        <v>0</v>
      </c>
      <c r="CF23" s="36">
        <v>2108518</v>
      </c>
      <c r="CG23" s="36">
        <v>0</v>
      </c>
      <c r="CH23" s="40">
        <v>2108518</v>
      </c>
      <c r="CI23" s="39">
        <v>300</v>
      </c>
      <c r="CJ23" s="36">
        <v>0</v>
      </c>
      <c r="CK23" s="37">
        <v>300</v>
      </c>
      <c r="CL23" s="36">
        <v>0</v>
      </c>
      <c r="CM23" s="36">
        <v>20782869</v>
      </c>
      <c r="CN23" s="36">
        <v>699707</v>
      </c>
      <c r="CO23" s="38">
        <v>20083162</v>
      </c>
      <c r="CP23" s="39">
        <v>803313</v>
      </c>
      <c r="CQ23" s="36">
        <v>0</v>
      </c>
      <c r="CR23" s="36">
        <v>2909</v>
      </c>
      <c r="CS23" s="36">
        <v>0</v>
      </c>
      <c r="CT23" s="36">
        <v>57573</v>
      </c>
      <c r="CU23" s="36">
        <v>593</v>
      </c>
      <c r="CV23" s="37">
        <v>61075</v>
      </c>
      <c r="CW23" s="36">
        <v>0</v>
      </c>
      <c r="CX23" s="36">
        <v>1374</v>
      </c>
      <c r="CY23" s="38">
        <v>1439</v>
      </c>
      <c r="CZ23" s="35">
        <v>0</v>
      </c>
      <c r="DA23" s="36">
        <v>739425</v>
      </c>
      <c r="DB23" s="36">
        <v>0</v>
      </c>
      <c r="DC23" s="40">
        <v>739425</v>
      </c>
      <c r="DD23" s="39">
        <v>88</v>
      </c>
      <c r="DE23" s="36">
        <v>0</v>
      </c>
      <c r="DF23" s="37">
        <v>88</v>
      </c>
      <c r="DG23" s="36">
        <v>0</v>
      </c>
      <c r="DH23" s="36">
        <v>16822075</v>
      </c>
      <c r="DI23" s="36">
        <v>198011</v>
      </c>
      <c r="DJ23" s="38">
        <v>16624064</v>
      </c>
      <c r="DK23" s="39">
        <v>664959</v>
      </c>
      <c r="DL23" s="36">
        <v>0</v>
      </c>
      <c r="DM23" s="36">
        <v>3671</v>
      </c>
      <c r="DN23" s="36">
        <v>0</v>
      </c>
      <c r="DO23" s="36">
        <v>40926</v>
      </c>
      <c r="DP23" s="36">
        <v>0</v>
      </c>
      <c r="DQ23" s="37">
        <v>44597</v>
      </c>
      <c r="DR23" s="36">
        <v>0</v>
      </c>
      <c r="DS23" s="36">
        <v>4861</v>
      </c>
      <c r="DT23" s="38">
        <v>893</v>
      </c>
      <c r="DU23" s="35">
        <v>0</v>
      </c>
      <c r="DV23" s="36">
        <v>614608</v>
      </c>
      <c r="DW23" s="36">
        <v>0</v>
      </c>
      <c r="DX23" s="40">
        <v>614608</v>
      </c>
      <c r="DY23" s="39">
        <v>330508</v>
      </c>
      <c r="DZ23" s="36">
        <v>15965</v>
      </c>
      <c r="EA23" s="37">
        <v>346473</v>
      </c>
      <c r="EB23" s="36">
        <v>133</v>
      </c>
      <c r="EC23" s="36">
        <v>1458281358</v>
      </c>
      <c r="ED23" s="36">
        <v>449571916</v>
      </c>
      <c r="EE23" s="38">
        <v>1008709442</v>
      </c>
      <c r="EF23" s="39">
        <v>40333524</v>
      </c>
      <c r="EG23" s="36">
        <v>393030</v>
      </c>
      <c r="EH23" s="36">
        <v>21280</v>
      </c>
      <c r="EI23" s="36">
        <v>345734</v>
      </c>
      <c r="EJ23" s="36">
        <v>2332946</v>
      </c>
      <c r="EK23" s="36">
        <v>2628</v>
      </c>
      <c r="EL23" s="37">
        <v>3095618</v>
      </c>
      <c r="EM23" s="36">
        <v>1110</v>
      </c>
      <c r="EN23" s="36">
        <v>15960</v>
      </c>
      <c r="EO23" s="38">
        <v>12522</v>
      </c>
      <c r="EP23" s="35">
        <v>141</v>
      </c>
      <c r="EQ23" s="36">
        <v>36596021</v>
      </c>
      <c r="ER23" s="36">
        <v>612152</v>
      </c>
      <c r="ES23" s="40">
        <v>37208173</v>
      </c>
    </row>
    <row r="24" spans="1:149" s="16" customFormat="1" ht="12.6" customHeight="1" x14ac:dyDescent="0.15">
      <c r="A24" s="17">
        <v>12</v>
      </c>
      <c r="B24" s="18" t="s">
        <v>74</v>
      </c>
      <c r="C24" s="33">
        <v>347384</v>
      </c>
      <c r="D24" s="30">
        <v>5504</v>
      </c>
      <c r="E24" s="31">
        <v>352888</v>
      </c>
      <c r="F24" s="30">
        <v>111</v>
      </c>
      <c r="G24" s="30">
        <v>1259575128</v>
      </c>
      <c r="H24" s="30">
        <v>439176019</v>
      </c>
      <c r="I24" s="32">
        <v>820399109</v>
      </c>
      <c r="J24" s="33">
        <v>32800884</v>
      </c>
      <c r="K24" s="30">
        <v>391773</v>
      </c>
      <c r="L24" s="30">
        <v>8307</v>
      </c>
      <c r="M24" s="30">
        <v>277676</v>
      </c>
      <c r="N24" s="30">
        <v>1665340</v>
      </c>
      <c r="O24" s="30">
        <v>930</v>
      </c>
      <c r="P24" s="31">
        <v>2344026</v>
      </c>
      <c r="Q24" s="30">
        <v>902</v>
      </c>
      <c r="R24" s="30">
        <v>8290</v>
      </c>
      <c r="S24" s="32">
        <v>5227</v>
      </c>
      <c r="T24" s="29">
        <v>0</v>
      </c>
      <c r="U24" s="30">
        <v>30433157</v>
      </c>
      <c r="V24" s="30">
        <v>9282</v>
      </c>
      <c r="W24" s="34">
        <v>30442439</v>
      </c>
      <c r="X24" s="33">
        <v>23435</v>
      </c>
      <c r="Y24" s="30">
        <v>2</v>
      </c>
      <c r="Z24" s="31">
        <v>23437</v>
      </c>
      <c r="AA24" s="30">
        <v>0</v>
      </c>
      <c r="AB24" s="30">
        <v>246587647</v>
      </c>
      <c r="AC24" s="30">
        <v>51150982</v>
      </c>
      <c r="AD24" s="32">
        <v>195436665</v>
      </c>
      <c r="AE24" s="33">
        <v>7816398</v>
      </c>
      <c r="AF24" s="30">
        <v>23416</v>
      </c>
      <c r="AG24" s="30">
        <v>4006</v>
      </c>
      <c r="AH24" s="30">
        <v>39</v>
      </c>
      <c r="AI24" s="30">
        <v>631867</v>
      </c>
      <c r="AJ24" s="30">
        <v>951</v>
      </c>
      <c r="AK24" s="31">
        <v>660279</v>
      </c>
      <c r="AL24" s="30">
        <v>0</v>
      </c>
      <c r="AM24" s="30">
        <v>2829</v>
      </c>
      <c r="AN24" s="32">
        <v>1811</v>
      </c>
      <c r="AO24" s="29">
        <v>0</v>
      </c>
      <c r="AP24" s="30">
        <v>7151182</v>
      </c>
      <c r="AQ24" s="30">
        <v>297</v>
      </c>
      <c r="AR24" s="34">
        <v>7151479</v>
      </c>
      <c r="AS24" s="33">
        <v>22712</v>
      </c>
      <c r="AT24" s="30">
        <v>0</v>
      </c>
      <c r="AU24" s="31">
        <v>22712</v>
      </c>
      <c r="AV24" s="30">
        <v>0</v>
      </c>
      <c r="AW24" s="30">
        <v>360720652</v>
      </c>
      <c r="AX24" s="30">
        <v>53823883</v>
      </c>
      <c r="AY24" s="32">
        <v>306896769</v>
      </c>
      <c r="AZ24" s="33">
        <v>12274820</v>
      </c>
      <c r="BA24" s="30">
        <v>22637</v>
      </c>
      <c r="BB24" s="30">
        <v>5183</v>
      </c>
      <c r="BC24" s="30">
        <v>105</v>
      </c>
      <c r="BD24" s="30">
        <v>1133874</v>
      </c>
      <c r="BE24" s="30">
        <v>983</v>
      </c>
      <c r="BF24" s="31">
        <v>1162782</v>
      </c>
      <c r="BG24" s="30">
        <v>0</v>
      </c>
      <c r="BH24" s="30">
        <v>4300</v>
      </c>
      <c r="BI24" s="32">
        <v>4922</v>
      </c>
      <c r="BJ24" s="29">
        <v>0</v>
      </c>
      <c r="BK24" s="30">
        <v>11102816</v>
      </c>
      <c r="BL24" s="30">
        <v>0</v>
      </c>
      <c r="BM24" s="34">
        <v>11102816</v>
      </c>
      <c r="BN24" s="33">
        <v>6088</v>
      </c>
      <c r="BO24" s="30">
        <v>0</v>
      </c>
      <c r="BP24" s="31">
        <v>6088</v>
      </c>
      <c r="BQ24" s="30">
        <v>0</v>
      </c>
      <c r="BR24" s="30">
        <v>189124047</v>
      </c>
      <c r="BS24" s="30">
        <v>14003487</v>
      </c>
      <c r="BT24" s="32">
        <v>175120560</v>
      </c>
      <c r="BU24" s="33">
        <v>7004541</v>
      </c>
      <c r="BV24" s="30">
        <v>1465</v>
      </c>
      <c r="BW24" s="30">
        <v>9244</v>
      </c>
      <c r="BX24" s="30">
        <v>0</v>
      </c>
      <c r="BY24" s="30">
        <v>623851</v>
      </c>
      <c r="BZ24" s="30">
        <v>1598</v>
      </c>
      <c r="CA24" s="31">
        <v>636158</v>
      </c>
      <c r="CB24" s="30">
        <v>0</v>
      </c>
      <c r="CC24" s="30">
        <v>3439</v>
      </c>
      <c r="CD24" s="32">
        <v>3424</v>
      </c>
      <c r="CE24" s="29">
        <v>0</v>
      </c>
      <c r="CF24" s="30">
        <v>6361520</v>
      </c>
      <c r="CG24" s="30">
        <v>0</v>
      </c>
      <c r="CH24" s="34">
        <v>6361520</v>
      </c>
      <c r="CI24" s="33">
        <v>972</v>
      </c>
      <c r="CJ24" s="30">
        <v>0</v>
      </c>
      <c r="CK24" s="31">
        <v>972</v>
      </c>
      <c r="CL24" s="30">
        <v>0</v>
      </c>
      <c r="CM24" s="30">
        <v>67758938</v>
      </c>
      <c r="CN24" s="30">
        <v>2308259</v>
      </c>
      <c r="CO24" s="32">
        <v>65450679</v>
      </c>
      <c r="CP24" s="33">
        <v>2617982</v>
      </c>
      <c r="CQ24" s="30">
        <v>0</v>
      </c>
      <c r="CR24" s="30">
        <v>7801</v>
      </c>
      <c r="CS24" s="30">
        <v>0</v>
      </c>
      <c r="CT24" s="30">
        <v>213461</v>
      </c>
      <c r="CU24" s="30">
        <v>0</v>
      </c>
      <c r="CV24" s="31">
        <v>221262</v>
      </c>
      <c r="CW24" s="30">
        <v>0</v>
      </c>
      <c r="CX24" s="30">
        <v>753</v>
      </c>
      <c r="CY24" s="32">
        <v>1941</v>
      </c>
      <c r="CZ24" s="29">
        <v>0</v>
      </c>
      <c r="DA24" s="30">
        <v>2394026</v>
      </c>
      <c r="DB24" s="30">
        <v>0</v>
      </c>
      <c r="DC24" s="34">
        <v>2394026</v>
      </c>
      <c r="DD24" s="33">
        <v>284</v>
      </c>
      <c r="DE24" s="30">
        <v>0</v>
      </c>
      <c r="DF24" s="31">
        <v>284</v>
      </c>
      <c r="DG24" s="30">
        <v>0</v>
      </c>
      <c r="DH24" s="30">
        <v>54574356</v>
      </c>
      <c r="DI24" s="30">
        <v>714756</v>
      </c>
      <c r="DJ24" s="32">
        <v>53859600</v>
      </c>
      <c r="DK24" s="33">
        <v>2154371</v>
      </c>
      <c r="DL24" s="30">
        <v>0</v>
      </c>
      <c r="DM24" s="30">
        <v>7166</v>
      </c>
      <c r="DN24" s="30">
        <v>0</v>
      </c>
      <c r="DO24" s="30">
        <v>110359</v>
      </c>
      <c r="DP24" s="30">
        <v>1693</v>
      </c>
      <c r="DQ24" s="31">
        <v>119218</v>
      </c>
      <c r="DR24" s="30">
        <v>0</v>
      </c>
      <c r="DS24" s="30">
        <v>610</v>
      </c>
      <c r="DT24" s="32">
        <v>1086</v>
      </c>
      <c r="DU24" s="29">
        <v>0</v>
      </c>
      <c r="DV24" s="30">
        <v>2033457</v>
      </c>
      <c r="DW24" s="30">
        <v>0</v>
      </c>
      <c r="DX24" s="34">
        <v>2033457</v>
      </c>
      <c r="DY24" s="33">
        <v>400875</v>
      </c>
      <c r="DZ24" s="30">
        <v>5506</v>
      </c>
      <c r="EA24" s="31">
        <v>406381</v>
      </c>
      <c r="EB24" s="30">
        <v>111</v>
      </c>
      <c r="EC24" s="30">
        <v>2178340768</v>
      </c>
      <c r="ED24" s="30">
        <v>561177386</v>
      </c>
      <c r="EE24" s="32">
        <v>1617163382</v>
      </c>
      <c r="EF24" s="33">
        <v>64668996</v>
      </c>
      <c r="EG24" s="30">
        <v>439291</v>
      </c>
      <c r="EH24" s="30">
        <v>41707</v>
      </c>
      <c r="EI24" s="30">
        <v>277820</v>
      </c>
      <c r="EJ24" s="30">
        <v>4378752</v>
      </c>
      <c r="EK24" s="30">
        <v>6155</v>
      </c>
      <c r="EL24" s="31">
        <v>5143725</v>
      </c>
      <c r="EM24" s="30">
        <v>902</v>
      </c>
      <c r="EN24" s="30">
        <v>20221</v>
      </c>
      <c r="EO24" s="32">
        <v>18411</v>
      </c>
      <c r="EP24" s="29">
        <v>0</v>
      </c>
      <c r="EQ24" s="30">
        <v>59476158</v>
      </c>
      <c r="ER24" s="30">
        <v>9579</v>
      </c>
      <c r="ES24" s="34">
        <v>59485737</v>
      </c>
    </row>
    <row r="25" spans="1:149" s="16" customFormat="1" ht="12.6" customHeight="1" x14ac:dyDescent="0.15">
      <c r="A25" s="19">
        <v>13</v>
      </c>
      <c r="B25" s="20" t="s">
        <v>75</v>
      </c>
      <c r="C25" s="39">
        <v>85573</v>
      </c>
      <c r="D25" s="36">
        <v>2370</v>
      </c>
      <c r="E25" s="37">
        <v>87943</v>
      </c>
      <c r="F25" s="36">
        <v>16</v>
      </c>
      <c r="G25" s="36">
        <v>326228598</v>
      </c>
      <c r="H25" s="36">
        <v>108603293</v>
      </c>
      <c r="I25" s="38">
        <v>217625305</v>
      </c>
      <c r="J25" s="39">
        <v>8701254</v>
      </c>
      <c r="K25" s="36">
        <v>95620</v>
      </c>
      <c r="L25" s="36">
        <v>2914</v>
      </c>
      <c r="M25" s="36">
        <v>36812</v>
      </c>
      <c r="N25" s="36">
        <v>477327</v>
      </c>
      <c r="O25" s="36">
        <v>445</v>
      </c>
      <c r="P25" s="37">
        <v>613118</v>
      </c>
      <c r="Q25" s="36">
        <v>142</v>
      </c>
      <c r="R25" s="36">
        <v>3068</v>
      </c>
      <c r="S25" s="38">
        <v>2267</v>
      </c>
      <c r="T25" s="35">
        <v>105</v>
      </c>
      <c r="U25" s="36">
        <v>8011104</v>
      </c>
      <c r="V25" s="36">
        <v>71450</v>
      </c>
      <c r="W25" s="40">
        <v>8082554</v>
      </c>
      <c r="X25" s="39">
        <v>6969</v>
      </c>
      <c r="Y25" s="36">
        <v>0</v>
      </c>
      <c r="Z25" s="37">
        <v>6969</v>
      </c>
      <c r="AA25" s="36">
        <v>0</v>
      </c>
      <c r="AB25" s="36">
        <v>72184024</v>
      </c>
      <c r="AC25" s="36">
        <v>14175538</v>
      </c>
      <c r="AD25" s="38">
        <v>58008486</v>
      </c>
      <c r="AE25" s="39">
        <v>2320023</v>
      </c>
      <c r="AF25" s="36">
        <v>6956</v>
      </c>
      <c r="AG25" s="36">
        <v>953</v>
      </c>
      <c r="AH25" s="36">
        <v>122</v>
      </c>
      <c r="AI25" s="36">
        <v>188267</v>
      </c>
      <c r="AJ25" s="36">
        <v>71</v>
      </c>
      <c r="AK25" s="37">
        <v>196369</v>
      </c>
      <c r="AL25" s="36">
        <v>0</v>
      </c>
      <c r="AM25" s="36">
        <v>758</v>
      </c>
      <c r="AN25" s="38">
        <v>742</v>
      </c>
      <c r="AO25" s="35">
        <v>0</v>
      </c>
      <c r="AP25" s="36">
        <v>2122154</v>
      </c>
      <c r="AQ25" s="36">
        <v>0</v>
      </c>
      <c r="AR25" s="40">
        <v>2122154</v>
      </c>
      <c r="AS25" s="39">
        <v>7639</v>
      </c>
      <c r="AT25" s="36">
        <v>0</v>
      </c>
      <c r="AU25" s="37">
        <v>7639</v>
      </c>
      <c r="AV25" s="36">
        <v>0</v>
      </c>
      <c r="AW25" s="36">
        <v>121053565</v>
      </c>
      <c r="AX25" s="36">
        <v>17126022</v>
      </c>
      <c r="AY25" s="38">
        <v>103927543</v>
      </c>
      <c r="AZ25" s="39">
        <v>4156755</v>
      </c>
      <c r="BA25" s="36">
        <v>7596</v>
      </c>
      <c r="BB25" s="36">
        <v>1850</v>
      </c>
      <c r="BC25" s="36">
        <v>0</v>
      </c>
      <c r="BD25" s="36">
        <v>365437</v>
      </c>
      <c r="BE25" s="36">
        <v>193</v>
      </c>
      <c r="BF25" s="37">
        <v>375076</v>
      </c>
      <c r="BG25" s="36">
        <v>0</v>
      </c>
      <c r="BH25" s="36">
        <v>1503</v>
      </c>
      <c r="BI25" s="38">
        <v>2510</v>
      </c>
      <c r="BJ25" s="35">
        <v>0</v>
      </c>
      <c r="BK25" s="36">
        <v>3777666</v>
      </c>
      <c r="BL25" s="36">
        <v>0</v>
      </c>
      <c r="BM25" s="40">
        <v>3777666</v>
      </c>
      <c r="BN25" s="39">
        <v>2893</v>
      </c>
      <c r="BO25" s="36">
        <v>0</v>
      </c>
      <c r="BP25" s="37">
        <v>2893</v>
      </c>
      <c r="BQ25" s="36">
        <v>0</v>
      </c>
      <c r="BR25" s="36">
        <v>92537859</v>
      </c>
      <c r="BS25" s="36">
        <v>6268735</v>
      </c>
      <c r="BT25" s="38">
        <v>86269124</v>
      </c>
      <c r="BU25" s="39">
        <v>3450637</v>
      </c>
      <c r="BV25" s="36">
        <v>637</v>
      </c>
      <c r="BW25" s="36">
        <v>4095</v>
      </c>
      <c r="BX25" s="36">
        <v>0</v>
      </c>
      <c r="BY25" s="36">
        <v>293615</v>
      </c>
      <c r="BZ25" s="36">
        <v>636</v>
      </c>
      <c r="CA25" s="37">
        <v>298983</v>
      </c>
      <c r="CB25" s="36">
        <v>0</v>
      </c>
      <c r="CC25" s="36">
        <v>2201</v>
      </c>
      <c r="CD25" s="38">
        <v>3870</v>
      </c>
      <c r="CE25" s="35">
        <v>0</v>
      </c>
      <c r="CF25" s="36">
        <v>3145583</v>
      </c>
      <c r="CG25" s="36">
        <v>0</v>
      </c>
      <c r="CH25" s="40">
        <v>3145583</v>
      </c>
      <c r="CI25" s="39">
        <v>675</v>
      </c>
      <c r="CJ25" s="36">
        <v>0</v>
      </c>
      <c r="CK25" s="37">
        <v>675</v>
      </c>
      <c r="CL25" s="36">
        <v>0</v>
      </c>
      <c r="CM25" s="36">
        <v>46906740</v>
      </c>
      <c r="CN25" s="36">
        <v>1554273</v>
      </c>
      <c r="CO25" s="38">
        <v>45352467</v>
      </c>
      <c r="CP25" s="39">
        <v>1814068</v>
      </c>
      <c r="CQ25" s="36">
        <v>0</v>
      </c>
      <c r="CR25" s="36">
        <v>3131</v>
      </c>
      <c r="CS25" s="36">
        <v>0</v>
      </c>
      <c r="CT25" s="36">
        <v>129419</v>
      </c>
      <c r="CU25" s="36">
        <v>4</v>
      </c>
      <c r="CV25" s="37">
        <v>132554</v>
      </c>
      <c r="CW25" s="36">
        <v>0</v>
      </c>
      <c r="CX25" s="36">
        <v>571</v>
      </c>
      <c r="CY25" s="38">
        <v>777</v>
      </c>
      <c r="CZ25" s="35">
        <v>0</v>
      </c>
      <c r="DA25" s="36">
        <v>1680166</v>
      </c>
      <c r="DB25" s="36">
        <v>0</v>
      </c>
      <c r="DC25" s="40">
        <v>1680166</v>
      </c>
      <c r="DD25" s="39">
        <v>294</v>
      </c>
      <c r="DE25" s="36">
        <v>0</v>
      </c>
      <c r="DF25" s="37">
        <v>294</v>
      </c>
      <c r="DG25" s="36">
        <v>0</v>
      </c>
      <c r="DH25" s="36">
        <v>72201630</v>
      </c>
      <c r="DI25" s="36">
        <v>736360</v>
      </c>
      <c r="DJ25" s="38">
        <v>71465270</v>
      </c>
      <c r="DK25" s="39">
        <v>2858596</v>
      </c>
      <c r="DL25" s="36">
        <v>0</v>
      </c>
      <c r="DM25" s="36">
        <v>6577</v>
      </c>
      <c r="DN25" s="36">
        <v>0</v>
      </c>
      <c r="DO25" s="36">
        <v>145911</v>
      </c>
      <c r="DP25" s="36">
        <v>771</v>
      </c>
      <c r="DQ25" s="37">
        <v>153259</v>
      </c>
      <c r="DR25" s="36">
        <v>0</v>
      </c>
      <c r="DS25" s="36">
        <v>3063</v>
      </c>
      <c r="DT25" s="38">
        <v>975</v>
      </c>
      <c r="DU25" s="35">
        <v>0</v>
      </c>
      <c r="DV25" s="36">
        <v>2701299</v>
      </c>
      <c r="DW25" s="36">
        <v>0</v>
      </c>
      <c r="DX25" s="40">
        <v>2701299</v>
      </c>
      <c r="DY25" s="39">
        <v>104043</v>
      </c>
      <c r="DZ25" s="36">
        <v>2370</v>
      </c>
      <c r="EA25" s="37">
        <v>106413</v>
      </c>
      <c r="EB25" s="36">
        <v>16</v>
      </c>
      <c r="EC25" s="36">
        <v>731112416</v>
      </c>
      <c r="ED25" s="36">
        <v>148464221</v>
      </c>
      <c r="EE25" s="38">
        <v>582648195</v>
      </c>
      <c r="EF25" s="39">
        <v>23301333</v>
      </c>
      <c r="EG25" s="36">
        <v>110809</v>
      </c>
      <c r="EH25" s="36">
        <v>19520</v>
      </c>
      <c r="EI25" s="36">
        <v>36934</v>
      </c>
      <c r="EJ25" s="36">
        <v>1599976</v>
      </c>
      <c r="EK25" s="36">
        <v>2120</v>
      </c>
      <c r="EL25" s="37">
        <v>1769359</v>
      </c>
      <c r="EM25" s="36">
        <v>142</v>
      </c>
      <c r="EN25" s="36">
        <v>11164</v>
      </c>
      <c r="EO25" s="38">
        <v>11141</v>
      </c>
      <c r="EP25" s="35">
        <v>105</v>
      </c>
      <c r="EQ25" s="36">
        <v>21437972</v>
      </c>
      <c r="ER25" s="36">
        <v>71450</v>
      </c>
      <c r="ES25" s="40">
        <v>21509422</v>
      </c>
    </row>
    <row r="26" spans="1:149" s="16" customFormat="1" ht="12.6" customHeight="1" x14ac:dyDescent="0.15">
      <c r="A26" s="17">
        <v>14</v>
      </c>
      <c r="B26" s="18" t="s">
        <v>76</v>
      </c>
      <c r="C26" s="33">
        <v>143215</v>
      </c>
      <c r="D26" s="30">
        <v>5675</v>
      </c>
      <c r="E26" s="31">
        <v>148890</v>
      </c>
      <c r="F26" s="30">
        <v>52</v>
      </c>
      <c r="G26" s="30">
        <v>502355345</v>
      </c>
      <c r="H26" s="30">
        <v>176830441</v>
      </c>
      <c r="I26" s="32">
        <v>325524904</v>
      </c>
      <c r="J26" s="33">
        <v>13014622</v>
      </c>
      <c r="K26" s="30">
        <v>164871</v>
      </c>
      <c r="L26" s="30">
        <v>2344</v>
      </c>
      <c r="M26" s="30">
        <v>113562</v>
      </c>
      <c r="N26" s="30">
        <v>645222</v>
      </c>
      <c r="O26" s="30">
        <v>144</v>
      </c>
      <c r="P26" s="31">
        <v>926143</v>
      </c>
      <c r="Q26" s="30">
        <v>406</v>
      </c>
      <c r="R26" s="30">
        <v>1928</v>
      </c>
      <c r="S26" s="32">
        <v>2172</v>
      </c>
      <c r="T26" s="29">
        <v>312</v>
      </c>
      <c r="U26" s="30">
        <v>11875539</v>
      </c>
      <c r="V26" s="30">
        <v>208122</v>
      </c>
      <c r="W26" s="34">
        <v>12083661</v>
      </c>
      <c r="X26" s="33">
        <v>5783</v>
      </c>
      <c r="Y26" s="30">
        <v>0</v>
      </c>
      <c r="Z26" s="31">
        <v>5783</v>
      </c>
      <c r="AA26" s="30">
        <v>0</v>
      </c>
      <c r="AB26" s="30">
        <v>60307428</v>
      </c>
      <c r="AC26" s="30">
        <v>12398001</v>
      </c>
      <c r="AD26" s="32">
        <v>47909427</v>
      </c>
      <c r="AE26" s="33">
        <v>1916113</v>
      </c>
      <c r="AF26" s="30">
        <v>5773</v>
      </c>
      <c r="AG26" s="30">
        <v>706</v>
      </c>
      <c r="AH26" s="30">
        <v>0</v>
      </c>
      <c r="AI26" s="30">
        <v>159818</v>
      </c>
      <c r="AJ26" s="30">
        <v>0</v>
      </c>
      <c r="AK26" s="31">
        <v>166297</v>
      </c>
      <c r="AL26" s="30">
        <v>0</v>
      </c>
      <c r="AM26" s="30">
        <v>652</v>
      </c>
      <c r="AN26" s="32">
        <v>489</v>
      </c>
      <c r="AO26" s="29">
        <v>0</v>
      </c>
      <c r="AP26" s="30">
        <v>1748675</v>
      </c>
      <c r="AQ26" s="30">
        <v>0</v>
      </c>
      <c r="AR26" s="34">
        <v>1748675</v>
      </c>
      <c r="AS26" s="33">
        <v>4384</v>
      </c>
      <c r="AT26" s="30">
        <v>0</v>
      </c>
      <c r="AU26" s="31">
        <v>4384</v>
      </c>
      <c r="AV26" s="30">
        <v>0</v>
      </c>
      <c r="AW26" s="30">
        <v>68239896</v>
      </c>
      <c r="AX26" s="30">
        <v>10115631</v>
      </c>
      <c r="AY26" s="32">
        <v>58124265</v>
      </c>
      <c r="AZ26" s="33">
        <v>2324769</v>
      </c>
      <c r="BA26" s="30">
        <v>4376</v>
      </c>
      <c r="BB26" s="30">
        <v>1121</v>
      </c>
      <c r="BC26" s="30">
        <v>0</v>
      </c>
      <c r="BD26" s="30">
        <v>211247</v>
      </c>
      <c r="BE26" s="30">
        <v>225</v>
      </c>
      <c r="BF26" s="31">
        <v>216969</v>
      </c>
      <c r="BG26" s="30">
        <v>0</v>
      </c>
      <c r="BH26" s="30">
        <v>645</v>
      </c>
      <c r="BI26" s="32">
        <v>628</v>
      </c>
      <c r="BJ26" s="29">
        <v>0</v>
      </c>
      <c r="BK26" s="30">
        <v>2106527</v>
      </c>
      <c r="BL26" s="30">
        <v>0</v>
      </c>
      <c r="BM26" s="34">
        <v>2106527</v>
      </c>
      <c r="BN26" s="33">
        <v>944</v>
      </c>
      <c r="BO26" s="30">
        <v>0</v>
      </c>
      <c r="BP26" s="31">
        <v>944</v>
      </c>
      <c r="BQ26" s="30">
        <v>0</v>
      </c>
      <c r="BR26" s="30">
        <v>28790752</v>
      </c>
      <c r="BS26" s="30">
        <v>2078422</v>
      </c>
      <c r="BT26" s="32">
        <v>26712330</v>
      </c>
      <c r="BU26" s="33">
        <v>1068448</v>
      </c>
      <c r="BV26" s="30">
        <v>237</v>
      </c>
      <c r="BW26" s="30">
        <v>1157</v>
      </c>
      <c r="BX26" s="30">
        <v>0</v>
      </c>
      <c r="BY26" s="30">
        <v>85907</v>
      </c>
      <c r="BZ26" s="30">
        <v>0</v>
      </c>
      <c r="CA26" s="31">
        <v>87301</v>
      </c>
      <c r="CB26" s="30">
        <v>0</v>
      </c>
      <c r="CC26" s="30">
        <v>390</v>
      </c>
      <c r="CD26" s="32">
        <v>1158</v>
      </c>
      <c r="CE26" s="29">
        <v>0</v>
      </c>
      <c r="CF26" s="30">
        <v>979599</v>
      </c>
      <c r="CG26" s="30">
        <v>0</v>
      </c>
      <c r="CH26" s="34">
        <v>979599</v>
      </c>
      <c r="CI26" s="33">
        <v>141</v>
      </c>
      <c r="CJ26" s="30">
        <v>0</v>
      </c>
      <c r="CK26" s="31">
        <v>141</v>
      </c>
      <c r="CL26" s="30">
        <v>0</v>
      </c>
      <c r="CM26" s="30">
        <v>9806397</v>
      </c>
      <c r="CN26" s="30">
        <v>328579</v>
      </c>
      <c r="CO26" s="32">
        <v>9477818</v>
      </c>
      <c r="CP26" s="33">
        <v>379108</v>
      </c>
      <c r="CQ26" s="30">
        <v>0</v>
      </c>
      <c r="CR26" s="30">
        <v>1078</v>
      </c>
      <c r="CS26" s="30">
        <v>0</v>
      </c>
      <c r="CT26" s="30">
        <v>26520</v>
      </c>
      <c r="CU26" s="30">
        <v>1205</v>
      </c>
      <c r="CV26" s="31">
        <v>28803</v>
      </c>
      <c r="CW26" s="30">
        <v>0</v>
      </c>
      <c r="CX26" s="30">
        <v>25</v>
      </c>
      <c r="CY26" s="32">
        <v>27</v>
      </c>
      <c r="CZ26" s="29">
        <v>0</v>
      </c>
      <c r="DA26" s="30">
        <v>350253</v>
      </c>
      <c r="DB26" s="30">
        <v>0</v>
      </c>
      <c r="DC26" s="34">
        <v>350253</v>
      </c>
      <c r="DD26" s="33">
        <v>24</v>
      </c>
      <c r="DE26" s="30">
        <v>0</v>
      </c>
      <c r="DF26" s="31">
        <v>24</v>
      </c>
      <c r="DG26" s="30">
        <v>0</v>
      </c>
      <c r="DH26" s="30">
        <v>5617340</v>
      </c>
      <c r="DI26" s="30">
        <v>50583</v>
      </c>
      <c r="DJ26" s="32">
        <v>5566757</v>
      </c>
      <c r="DK26" s="33">
        <v>222670</v>
      </c>
      <c r="DL26" s="30">
        <v>0</v>
      </c>
      <c r="DM26" s="30">
        <v>1391</v>
      </c>
      <c r="DN26" s="30">
        <v>0</v>
      </c>
      <c r="DO26" s="30">
        <v>12403</v>
      </c>
      <c r="DP26" s="30">
        <v>0</v>
      </c>
      <c r="DQ26" s="31">
        <v>13794</v>
      </c>
      <c r="DR26" s="30">
        <v>0</v>
      </c>
      <c r="DS26" s="30">
        <v>26</v>
      </c>
      <c r="DT26" s="32">
        <v>36</v>
      </c>
      <c r="DU26" s="29">
        <v>0</v>
      </c>
      <c r="DV26" s="30">
        <v>208814</v>
      </c>
      <c r="DW26" s="30">
        <v>0</v>
      </c>
      <c r="DX26" s="34">
        <v>208814</v>
      </c>
      <c r="DY26" s="33">
        <v>154491</v>
      </c>
      <c r="DZ26" s="30">
        <v>5675</v>
      </c>
      <c r="EA26" s="31">
        <v>160166</v>
      </c>
      <c r="EB26" s="30">
        <v>52</v>
      </c>
      <c r="EC26" s="30">
        <v>675117158</v>
      </c>
      <c r="ED26" s="30">
        <v>201801657</v>
      </c>
      <c r="EE26" s="32">
        <v>473315501</v>
      </c>
      <c r="EF26" s="33">
        <v>18925730</v>
      </c>
      <c r="EG26" s="30">
        <v>175257</v>
      </c>
      <c r="EH26" s="30">
        <v>7797</v>
      </c>
      <c r="EI26" s="30">
        <v>113562</v>
      </c>
      <c r="EJ26" s="30">
        <v>1141117</v>
      </c>
      <c r="EK26" s="30">
        <v>1574</v>
      </c>
      <c r="EL26" s="31">
        <v>1439307</v>
      </c>
      <c r="EM26" s="30">
        <v>406</v>
      </c>
      <c r="EN26" s="30">
        <v>3666</v>
      </c>
      <c r="EO26" s="32">
        <v>4510</v>
      </c>
      <c r="EP26" s="29">
        <v>312</v>
      </c>
      <c r="EQ26" s="30">
        <v>17269407</v>
      </c>
      <c r="ER26" s="30">
        <v>208122</v>
      </c>
      <c r="ES26" s="34">
        <v>17477529</v>
      </c>
    </row>
    <row r="27" spans="1:149" s="16" customFormat="1" ht="12.6" customHeight="1" x14ac:dyDescent="0.15">
      <c r="A27" s="19">
        <v>15</v>
      </c>
      <c r="B27" s="20" t="s">
        <v>77</v>
      </c>
      <c r="C27" s="39">
        <v>229386</v>
      </c>
      <c r="D27" s="36">
        <v>10116</v>
      </c>
      <c r="E27" s="37">
        <v>239502</v>
      </c>
      <c r="F27" s="36">
        <v>84</v>
      </c>
      <c r="G27" s="36">
        <v>823719746</v>
      </c>
      <c r="H27" s="36">
        <v>290516924</v>
      </c>
      <c r="I27" s="38">
        <v>533202822</v>
      </c>
      <c r="J27" s="39">
        <v>21317891</v>
      </c>
      <c r="K27" s="36">
        <v>264015</v>
      </c>
      <c r="L27" s="36">
        <v>5085</v>
      </c>
      <c r="M27" s="36">
        <v>207775</v>
      </c>
      <c r="N27" s="36">
        <v>1066572</v>
      </c>
      <c r="O27" s="36">
        <v>516</v>
      </c>
      <c r="P27" s="37">
        <v>1543963</v>
      </c>
      <c r="Q27" s="36">
        <v>680</v>
      </c>
      <c r="R27" s="36">
        <v>4591</v>
      </c>
      <c r="S27" s="38">
        <v>3364</v>
      </c>
      <c r="T27" s="35">
        <v>891</v>
      </c>
      <c r="U27" s="36">
        <v>19380341</v>
      </c>
      <c r="V27" s="36">
        <v>384061</v>
      </c>
      <c r="W27" s="40">
        <v>19764402</v>
      </c>
      <c r="X27" s="39">
        <v>11937</v>
      </c>
      <c r="Y27" s="36">
        <v>1</v>
      </c>
      <c r="Z27" s="37">
        <v>11938</v>
      </c>
      <c r="AA27" s="36">
        <v>0</v>
      </c>
      <c r="AB27" s="36">
        <v>125370506</v>
      </c>
      <c r="AC27" s="36">
        <v>26215975</v>
      </c>
      <c r="AD27" s="38">
        <v>99154531</v>
      </c>
      <c r="AE27" s="39">
        <v>3965635</v>
      </c>
      <c r="AF27" s="36">
        <v>11929</v>
      </c>
      <c r="AG27" s="36">
        <v>1939</v>
      </c>
      <c r="AH27" s="36">
        <v>0</v>
      </c>
      <c r="AI27" s="36">
        <v>322194</v>
      </c>
      <c r="AJ27" s="36">
        <v>319</v>
      </c>
      <c r="AK27" s="37">
        <v>336381</v>
      </c>
      <c r="AL27" s="36">
        <v>0</v>
      </c>
      <c r="AM27" s="36">
        <v>1103</v>
      </c>
      <c r="AN27" s="38">
        <v>1205</v>
      </c>
      <c r="AO27" s="35">
        <v>0</v>
      </c>
      <c r="AP27" s="36">
        <v>3626775</v>
      </c>
      <c r="AQ27" s="36">
        <v>171</v>
      </c>
      <c r="AR27" s="40">
        <v>3626946</v>
      </c>
      <c r="AS27" s="39">
        <v>10068</v>
      </c>
      <c r="AT27" s="36">
        <v>0</v>
      </c>
      <c r="AU27" s="37">
        <v>10068</v>
      </c>
      <c r="AV27" s="36">
        <v>0</v>
      </c>
      <c r="AW27" s="36">
        <v>157605280</v>
      </c>
      <c r="AX27" s="36">
        <v>24023189</v>
      </c>
      <c r="AY27" s="38">
        <v>133582091</v>
      </c>
      <c r="AZ27" s="39">
        <v>5342823</v>
      </c>
      <c r="BA27" s="36">
        <v>10049</v>
      </c>
      <c r="BB27" s="36">
        <v>2283</v>
      </c>
      <c r="BC27" s="36">
        <v>0</v>
      </c>
      <c r="BD27" s="36">
        <v>495472</v>
      </c>
      <c r="BE27" s="36">
        <v>903</v>
      </c>
      <c r="BF27" s="37">
        <v>508707</v>
      </c>
      <c r="BG27" s="36">
        <v>0</v>
      </c>
      <c r="BH27" s="36">
        <v>1325</v>
      </c>
      <c r="BI27" s="38">
        <v>1463</v>
      </c>
      <c r="BJ27" s="35">
        <v>0</v>
      </c>
      <c r="BK27" s="36">
        <v>4831328</v>
      </c>
      <c r="BL27" s="36">
        <v>0</v>
      </c>
      <c r="BM27" s="40">
        <v>4831328</v>
      </c>
      <c r="BN27" s="39">
        <v>2455</v>
      </c>
      <c r="BO27" s="36">
        <v>0</v>
      </c>
      <c r="BP27" s="37">
        <v>2455</v>
      </c>
      <c r="BQ27" s="36">
        <v>0</v>
      </c>
      <c r="BR27" s="36">
        <v>76091100</v>
      </c>
      <c r="BS27" s="36">
        <v>5620613</v>
      </c>
      <c r="BT27" s="38">
        <v>70470487</v>
      </c>
      <c r="BU27" s="39">
        <v>2818704</v>
      </c>
      <c r="BV27" s="36">
        <v>603</v>
      </c>
      <c r="BW27" s="36">
        <v>4119</v>
      </c>
      <c r="BX27" s="36">
        <v>0</v>
      </c>
      <c r="BY27" s="36">
        <v>248754</v>
      </c>
      <c r="BZ27" s="36">
        <v>50</v>
      </c>
      <c r="CA27" s="37">
        <v>253526</v>
      </c>
      <c r="CB27" s="36">
        <v>0</v>
      </c>
      <c r="CC27" s="36">
        <v>1302</v>
      </c>
      <c r="CD27" s="38">
        <v>1742</v>
      </c>
      <c r="CE27" s="35">
        <v>0</v>
      </c>
      <c r="CF27" s="36">
        <v>2562134</v>
      </c>
      <c r="CG27" s="36">
        <v>0</v>
      </c>
      <c r="CH27" s="40">
        <v>2562134</v>
      </c>
      <c r="CI27" s="39">
        <v>353</v>
      </c>
      <c r="CJ27" s="36">
        <v>0</v>
      </c>
      <c r="CK27" s="37">
        <v>353</v>
      </c>
      <c r="CL27" s="36">
        <v>0</v>
      </c>
      <c r="CM27" s="36">
        <v>24231378</v>
      </c>
      <c r="CN27" s="36">
        <v>823003</v>
      </c>
      <c r="CO27" s="38">
        <v>23408375</v>
      </c>
      <c r="CP27" s="39">
        <v>936320</v>
      </c>
      <c r="CQ27" s="36">
        <v>0</v>
      </c>
      <c r="CR27" s="36">
        <v>2643</v>
      </c>
      <c r="CS27" s="36">
        <v>0</v>
      </c>
      <c r="CT27" s="36">
        <v>71618</v>
      </c>
      <c r="CU27" s="36">
        <v>2142</v>
      </c>
      <c r="CV27" s="37">
        <v>76403</v>
      </c>
      <c r="CW27" s="36">
        <v>0</v>
      </c>
      <c r="CX27" s="36">
        <v>660</v>
      </c>
      <c r="CY27" s="38">
        <v>53</v>
      </c>
      <c r="CZ27" s="35">
        <v>0</v>
      </c>
      <c r="DA27" s="36">
        <v>859204</v>
      </c>
      <c r="DB27" s="36">
        <v>0</v>
      </c>
      <c r="DC27" s="40">
        <v>859204</v>
      </c>
      <c r="DD27" s="39">
        <v>95</v>
      </c>
      <c r="DE27" s="36">
        <v>0</v>
      </c>
      <c r="DF27" s="37">
        <v>95</v>
      </c>
      <c r="DG27" s="36">
        <v>0</v>
      </c>
      <c r="DH27" s="36">
        <v>16613689</v>
      </c>
      <c r="DI27" s="36">
        <v>232039</v>
      </c>
      <c r="DJ27" s="38">
        <v>16381650</v>
      </c>
      <c r="DK27" s="39">
        <v>655261</v>
      </c>
      <c r="DL27" s="36">
        <v>0</v>
      </c>
      <c r="DM27" s="36">
        <v>3820</v>
      </c>
      <c r="DN27" s="36">
        <v>0</v>
      </c>
      <c r="DO27" s="36">
        <v>44105</v>
      </c>
      <c r="DP27" s="36">
        <v>0</v>
      </c>
      <c r="DQ27" s="37">
        <v>47925</v>
      </c>
      <c r="DR27" s="36">
        <v>0</v>
      </c>
      <c r="DS27" s="36">
        <v>2387</v>
      </c>
      <c r="DT27" s="38">
        <v>232</v>
      </c>
      <c r="DU27" s="35">
        <v>0</v>
      </c>
      <c r="DV27" s="36">
        <v>604717</v>
      </c>
      <c r="DW27" s="36">
        <v>0</v>
      </c>
      <c r="DX27" s="40">
        <v>604717</v>
      </c>
      <c r="DY27" s="39">
        <v>254294</v>
      </c>
      <c r="DZ27" s="36">
        <v>10117</v>
      </c>
      <c r="EA27" s="37">
        <v>264411</v>
      </c>
      <c r="EB27" s="36">
        <v>84</v>
      </c>
      <c r="EC27" s="36">
        <v>1223631699</v>
      </c>
      <c r="ED27" s="36">
        <v>347431743</v>
      </c>
      <c r="EE27" s="38">
        <v>876199956</v>
      </c>
      <c r="EF27" s="39">
        <v>35036634</v>
      </c>
      <c r="EG27" s="36">
        <v>286596</v>
      </c>
      <c r="EH27" s="36">
        <v>19889</v>
      </c>
      <c r="EI27" s="36">
        <v>207775</v>
      </c>
      <c r="EJ27" s="36">
        <v>2248715</v>
      </c>
      <c r="EK27" s="36">
        <v>3930</v>
      </c>
      <c r="EL27" s="37">
        <v>2766905</v>
      </c>
      <c r="EM27" s="36">
        <v>680</v>
      </c>
      <c r="EN27" s="36">
        <v>11368</v>
      </c>
      <c r="EO27" s="38">
        <v>8059</v>
      </c>
      <c r="EP27" s="35">
        <v>891</v>
      </c>
      <c r="EQ27" s="36">
        <v>31864499</v>
      </c>
      <c r="ER27" s="36">
        <v>384232</v>
      </c>
      <c r="ES27" s="40">
        <v>32248731</v>
      </c>
    </row>
    <row r="28" spans="1:149" s="16" customFormat="1" ht="12.6" customHeight="1" x14ac:dyDescent="0.15">
      <c r="A28" s="17">
        <v>16</v>
      </c>
      <c r="B28" s="18" t="s">
        <v>78</v>
      </c>
      <c r="C28" s="33">
        <v>119061</v>
      </c>
      <c r="D28" s="30">
        <v>4024</v>
      </c>
      <c r="E28" s="31">
        <v>123085</v>
      </c>
      <c r="F28" s="30">
        <v>49</v>
      </c>
      <c r="G28" s="30">
        <v>415412065</v>
      </c>
      <c r="H28" s="30">
        <v>145633297</v>
      </c>
      <c r="I28" s="32">
        <v>269778768</v>
      </c>
      <c r="J28" s="33">
        <v>10785909</v>
      </c>
      <c r="K28" s="30">
        <v>137839</v>
      </c>
      <c r="L28" s="30">
        <v>2436</v>
      </c>
      <c r="M28" s="30">
        <v>73494</v>
      </c>
      <c r="N28" s="30">
        <v>558586</v>
      </c>
      <c r="O28" s="30">
        <v>125</v>
      </c>
      <c r="P28" s="31">
        <v>772480</v>
      </c>
      <c r="Q28" s="30">
        <v>527</v>
      </c>
      <c r="R28" s="30">
        <v>2352</v>
      </c>
      <c r="S28" s="32">
        <v>2336</v>
      </c>
      <c r="T28" s="29">
        <v>1092</v>
      </c>
      <c r="U28" s="30">
        <v>9870332</v>
      </c>
      <c r="V28" s="30">
        <v>136790</v>
      </c>
      <c r="W28" s="34">
        <v>10007122</v>
      </c>
      <c r="X28" s="33">
        <v>5331</v>
      </c>
      <c r="Y28" s="30">
        <v>13</v>
      </c>
      <c r="Z28" s="31">
        <v>5344</v>
      </c>
      <c r="AA28" s="30">
        <v>0</v>
      </c>
      <c r="AB28" s="30">
        <v>55677221</v>
      </c>
      <c r="AC28" s="30">
        <v>11382884</v>
      </c>
      <c r="AD28" s="32">
        <v>44294337</v>
      </c>
      <c r="AE28" s="33">
        <v>1771529</v>
      </c>
      <c r="AF28" s="30">
        <v>5344</v>
      </c>
      <c r="AG28" s="30">
        <v>763</v>
      </c>
      <c r="AH28" s="30">
        <v>0</v>
      </c>
      <c r="AI28" s="30">
        <v>147498</v>
      </c>
      <c r="AJ28" s="30">
        <v>12</v>
      </c>
      <c r="AK28" s="31">
        <v>153617</v>
      </c>
      <c r="AL28" s="30">
        <v>0</v>
      </c>
      <c r="AM28" s="30">
        <v>637</v>
      </c>
      <c r="AN28" s="32">
        <v>742</v>
      </c>
      <c r="AO28" s="29">
        <v>0</v>
      </c>
      <c r="AP28" s="30">
        <v>1612413</v>
      </c>
      <c r="AQ28" s="30">
        <v>4120</v>
      </c>
      <c r="AR28" s="34">
        <v>1616533</v>
      </c>
      <c r="AS28" s="33">
        <v>4591</v>
      </c>
      <c r="AT28" s="30">
        <v>15</v>
      </c>
      <c r="AU28" s="31">
        <v>4606</v>
      </c>
      <c r="AV28" s="30">
        <v>0</v>
      </c>
      <c r="AW28" s="30">
        <v>72360355</v>
      </c>
      <c r="AX28" s="30">
        <v>10604381</v>
      </c>
      <c r="AY28" s="32">
        <v>61755974</v>
      </c>
      <c r="AZ28" s="33">
        <v>2470028</v>
      </c>
      <c r="BA28" s="30">
        <v>4600</v>
      </c>
      <c r="BB28" s="30">
        <v>1003</v>
      </c>
      <c r="BC28" s="30">
        <v>0</v>
      </c>
      <c r="BD28" s="30">
        <v>240069</v>
      </c>
      <c r="BE28" s="30">
        <v>195</v>
      </c>
      <c r="BF28" s="31">
        <v>245867</v>
      </c>
      <c r="BG28" s="30">
        <v>0</v>
      </c>
      <c r="BH28" s="30">
        <v>639</v>
      </c>
      <c r="BI28" s="32">
        <v>963</v>
      </c>
      <c r="BJ28" s="29">
        <v>0</v>
      </c>
      <c r="BK28" s="30">
        <v>2214994</v>
      </c>
      <c r="BL28" s="30">
        <v>7565</v>
      </c>
      <c r="BM28" s="34">
        <v>2222559</v>
      </c>
      <c r="BN28" s="33">
        <v>1188</v>
      </c>
      <c r="BO28" s="30">
        <v>3</v>
      </c>
      <c r="BP28" s="31">
        <v>1191</v>
      </c>
      <c r="BQ28" s="30">
        <v>0</v>
      </c>
      <c r="BR28" s="30">
        <v>36933343</v>
      </c>
      <c r="BS28" s="30">
        <v>2614906</v>
      </c>
      <c r="BT28" s="32">
        <v>34318437</v>
      </c>
      <c r="BU28" s="33">
        <v>1372682</v>
      </c>
      <c r="BV28" s="30">
        <v>298</v>
      </c>
      <c r="BW28" s="30">
        <v>1660</v>
      </c>
      <c r="BX28" s="30">
        <v>0</v>
      </c>
      <c r="BY28" s="30">
        <v>127621</v>
      </c>
      <c r="BZ28" s="30">
        <v>0</v>
      </c>
      <c r="CA28" s="31">
        <v>129579</v>
      </c>
      <c r="CB28" s="30">
        <v>0</v>
      </c>
      <c r="CC28" s="30">
        <v>517</v>
      </c>
      <c r="CD28" s="32">
        <v>909</v>
      </c>
      <c r="CE28" s="29">
        <v>0</v>
      </c>
      <c r="CF28" s="30">
        <v>1238630</v>
      </c>
      <c r="CG28" s="30">
        <v>3047</v>
      </c>
      <c r="CH28" s="34">
        <v>1241677</v>
      </c>
      <c r="CI28" s="33">
        <v>151</v>
      </c>
      <c r="CJ28" s="30">
        <v>1</v>
      </c>
      <c r="CK28" s="31">
        <v>152</v>
      </c>
      <c r="CL28" s="30">
        <v>0</v>
      </c>
      <c r="CM28" s="30">
        <v>10253065</v>
      </c>
      <c r="CN28" s="30">
        <v>341404</v>
      </c>
      <c r="CO28" s="32">
        <v>9911661</v>
      </c>
      <c r="CP28" s="33">
        <v>396459</v>
      </c>
      <c r="CQ28" s="30">
        <v>0</v>
      </c>
      <c r="CR28" s="30">
        <v>1390</v>
      </c>
      <c r="CS28" s="30">
        <v>0</v>
      </c>
      <c r="CT28" s="30">
        <v>30251</v>
      </c>
      <c r="CU28" s="30">
        <v>0</v>
      </c>
      <c r="CV28" s="31">
        <v>31641</v>
      </c>
      <c r="CW28" s="30">
        <v>0</v>
      </c>
      <c r="CX28" s="30">
        <v>67</v>
      </c>
      <c r="CY28" s="32">
        <v>160</v>
      </c>
      <c r="CZ28" s="29">
        <v>0</v>
      </c>
      <c r="DA28" s="30">
        <v>362115</v>
      </c>
      <c r="DB28" s="30">
        <v>2476</v>
      </c>
      <c r="DC28" s="34">
        <v>364591</v>
      </c>
      <c r="DD28" s="33">
        <v>40</v>
      </c>
      <c r="DE28" s="30">
        <v>0</v>
      </c>
      <c r="DF28" s="31">
        <v>40</v>
      </c>
      <c r="DG28" s="30">
        <v>0</v>
      </c>
      <c r="DH28" s="30">
        <v>7759844</v>
      </c>
      <c r="DI28" s="30">
        <v>99338</v>
      </c>
      <c r="DJ28" s="32">
        <v>7660506</v>
      </c>
      <c r="DK28" s="33">
        <v>306419</v>
      </c>
      <c r="DL28" s="30">
        <v>0</v>
      </c>
      <c r="DM28" s="30">
        <v>507</v>
      </c>
      <c r="DN28" s="30">
        <v>0</v>
      </c>
      <c r="DO28" s="30">
        <v>16758</v>
      </c>
      <c r="DP28" s="30">
        <v>0</v>
      </c>
      <c r="DQ28" s="31">
        <v>17265</v>
      </c>
      <c r="DR28" s="30">
        <v>0</v>
      </c>
      <c r="DS28" s="30">
        <v>189</v>
      </c>
      <c r="DT28" s="32">
        <v>687</v>
      </c>
      <c r="DU28" s="29">
        <v>0</v>
      </c>
      <c r="DV28" s="30">
        <v>288278</v>
      </c>
      <c r="DW28" s="30">
        <v>0</v>
      </c>
      <c r="DX28" s="34">
        <v>288278</v>
      </c>
      <c r="DY28" s="33">
        <v>130362</v>
      </c>
      <c r="DZ28" s="30">
        <v>4056</v>
      </c>
      <c r="EA28" s="31">
        <v>134418</v>
      </c>
      <c r="EB28" s="30">
        <v>49</v>
      </c>
      <c r="EC28" s="30">
        <v>598395893</v>
      </c>
      <c r="ED28" s="30">
        <v>170676210</v>
      </c>
      <c r="EE28" s="32">
        <v>427719683</v>
      </c>
      <c r="EF28" s="33">
        <v>17103026</v>
      </c>
      <c r="EG28" s="30">
        <v>148081</v>
      </c>
      <c r="EH28" s="30">
        <v>7759</v>
      </c>
      <c r="EI28" s="30">
        <v>73494</v>
      </c>
      <c r="EJ28" s="30">
        <v>1120783</v>
      </c>
      <c r="EK28" s="30">
        <v>332</v>
      </c>
      <c r="EL28" s="31">
        <v>1350449</v>
      </c>
      <c r="EM28" s="30">
        <v>527</v>
      </c>
      <c r="EN28" s="30">
        <v>4401</v>
      </c>
      <c r="EO28" s="32">
        <v>5797</v>
      </c>
      <c r="EP28" s="29">
        <v>1092</v>
      </c>
      <c r="EQ28" s="30">
        <v>15586762</v>
      </c>
      <c r="ER28" s="30">
        <v>153998</v>
      </c>
      <c r="ES28" s="34">
        <v>15740760</v>
      </c>
    </row>
    <row r="29" spans="1:149" s="16" customFormat="1" ht="12.6" customHeight="1" x14ac:dyDescent="0.15">
      <c r="A29" s="19">
        <v>17</v>
      </c>
      <c r="B29" s="20" t="s">
        <v>79</v>
      </c>
      <c r="C29" s="39">
        <v>142814</v>
      </c>
      <c r="D29" s="36">
        <v>8401</v>
      </c>
      <c r="E29" s="37">
        <v>151215</v>
      </c>
      <c r="F29" s="36">
        <v>67</v>
      </c>
      <c r="G29" s="36">
        <v>514610613</v>
      </c>
      <c r="H29" s="36">
        <v>185730281</v>
      </c>
      <c r="I29" s="38">
        <v>328880332</v>
      </c>
      <c r="J29" s="39">
        <v>13148759</v>
      </c>
      <c r="K29" s="36">
        <v>174992</v>
      </c>
      <c r="L29" s="36">
        <v>2179</v>
      </c>
      <c r="M29" s="36">
        <v>188662</v>
      </c>
      <c r="N29" s="36">
        <v>655609</v>
      </c>
      <c r="O29" s="36">
        <v>133</v>
      </c>
      <c r="P29" s="37">
        <v>1021575</v>
      </c>
      <c r="Q29" s="36">
        <v>461</v>
      </c>
      <c r="R29" s="36">
        <v>1973</v>
      </c>
      <c r="S29" s="38">
        <v>1509</v>
      </c>
      <c r="T29" s="35">
        <v>363</v>
      </c>
      <c r="U29" s="36">
        <v>11791215</v>
      </c>
      <c r="V29" s="36">
        <v>331663</v>
      </c>
      <c r="W29" s="40">
        <v>12122878</v>
      </c>
      <c r="X29" s="39">
        <v>4898</v>
      </c>
      <c r="Y29" s="36">
        <v>0</v>
      </c>
      <c r="Z29" s="37">
        <v>4898</v>
      </c>
      <c r="AA29" s="36">
        <v>0</v>
      </c>
      <c r="AB29" s="36">
        <v>50865734</v>
      </c>
      <c r="AC29" s="36">
        <v>10643071</v>
      </c>
      <c r="AD29" s="38">
        <v>40222663</v>
      </c>
      <c r="AE29" s="39">
        <v>1608676</v>
      </c>
      <c r="AF29" s="36">
        <v>4898</v>
      </c>
      <c r="AG29" s="36">
        <v>523</v>
      </c>
      <c r="AH29" s="36">
        <v>76</v>
      </c>
      <c r="AI29" s="36">
        <v>135564</v>
      </c>
      <c r="AJ29" s="36">
        <v>47</v>
      </c>
      <c r="AK29" s="37">
        <v>141108</v>
      </c>
      <c r="AL29" s="36">
        <v>0</v>
      </c>
      <c r="AM29" s="36">
        <v>325</v>
      </c>
      <c r="AN29" s="38">
        <v>597</v>
      </c>
      <c r="AO29" s="35">
        <v>0</v>
      </c>
      <c r="AP29" s="36">
        <v>1466646</v>
      </c>
      <c r="AQ29" s="36">
        <v>0</v>
      </c>
      <c r="AR29" s="40">
        <v>1466646</v>
      </c>
      <c r="AS29" s="39">
        <v>2821</v>
      </c>
      <c r="AT29" s="36">
        <v>0</v>
      </c>
      <c r="AU29" s="37">
        <v>2821</v>
      </c>
      <c r="AV29" s="36">
        <v>0</v>
      </c>
      <c r="AW29" s="36">
        <v>43984666</v>
      </c>
      <c r="AX29" s="36">
        <v>6600669</v>
      </c>
      <c r="AY29" s="38">
        <v>37383997</v>
      </c>
      <c r="AZ29" s="39">
        <v>1495228</v>
      </c>
      <c r="BA29" s="36">
        <v>2806</v>
      </c>
      <c r="BB29" s="36">
        <v>1219</v>
      </c>
      <c r="BC29" s="36">
        <v>17</v>
      </c>
      <c r="BD29" s="36">
        <v>131344</v>
      </c>
      <c r="BE29" s="36">
        <v>3</v>
      </c>
      <c r="BF29" s="37">
        <v>135389</v>
      </c>
      <c r="BG29" s="36">
        <v>0</v>
      </c>
      <c r="BH29" s="36">
        <v>416</v>
      </c>
      <c r="BI29" s="38">
        <v>800</v>
      </c>
      <c r="BJ29" s="35">
        <v>0</v>
      </c>
      <c r="BK29" s="36">
        <v>1358623</v>
      </c>
      <c r="BL29" s="36">
        <v>0</v>
      </c>
      <c r="BM29" s="40">
        <v>1358623</v>
      </c>
      <c r="BN29" s="39">
        <v>530</v>
      </c>
      <c r="BO29" s="36">
        <v>0</v>
      </c>
      <c r="BP29" s="37">
        <v>530</v>
      </c>
      <c r="BQ29" s="36">
        <v>0</v>
      </c>
      <c r="BR29" s="36">
        <v>15829175</v>
      </c>
      <c r="BS29" s="36">
        <v>1196170</v>
      </c>
      <c r="BT29" s="38">
        <v>14633005</v>
      </c>
      <c r="BU29" s="39">
        <v>585297</v>
      </c>
      <c r="BV29" s="36">
        <v>158</v>
      </c>
      <c r="BW29" s="36">
        <v>937</v>
      </c>
      <c r="BX29" s="36">
        <v>0</v>
      </c>
      <c r="BY29" s="36">
        <v>52376</v>
      </c>
      <c r="BZ29" s="36">
        <v>1</v>
      </c>
      <c r="CA29" s="37">
        <v>53472</v>
      </c>
      <c r="CB29" s="36">
        <v>0</v>
      </c>
      <c r="CC29" s="36">
        <v>95</v>
      </c>
      <c r="CD29" s="38">
        <v>722</v>
      </c>
      <c r="CE29" s="35">
        <v>0</v>
      </c>
      <c r="CF29" s="36">
        <v>531008</v>
      </c>
      <c r="CG29" s="36">
        <v>0</v>
      </c>
      <c r="CH29" s="40">
        <v>531008</v>
      </c>
      <c r="CI29" s="39">
        <v>71</v>
      </c>
      <c r="CJ29" s="36">
        <v>0</v>
      </c>
      <c r="CK29" s="37">
        <v>71</v>
      </c>
      <c r="CL29" s="36">
        <v>0</v>
      </c>
      <c r="CM29" s="36">
        <v>4865726</v>
      </c>
      <c r="CN29" s="36">
        <v>152466</v>
      </c>
      <c r="CO29" s="38">
        <v>4713260</v>
      </c>
      <c r="CP29" s="39">
        <v>188527</v>
      </c>
      <c r="CQ29" s="36">
        <v>0</v>
      </c>
      <c r="CR29" s="36">
        <v>276</v>
      </c>
      <c r="CS29" s="36">
        <v>0</v>
      </c>
      <c r="CT29" s="36">
        <v>13298</v>
      </c>
      <c r="CU29" s="36">
        <v>0</v>
      </c>
      <c r="CV29" s="37">
        <v>13574</v>
      </c>
      <c r="CW29" s="36">
        <v>0</v>
      </c>
      <c r="CX29" s="36">
        <v>0</v>
      </c>
      <c r="CY29" s="38">
        <v>2</v>
      </c>
      <c r="CZ29" s="35">
        <v>0</v>
      </c>
      <c r="DA29" s="36">
        <v>174951</v>
      </c>
      <c r="DB29" s="36">
        <v>0</v>
      </c>
      <c r="DC29" s="40">
        <v>174951</v>
      </c>
      <c r="DD29" s="39">
        <v>14</v>
      </c>
      <c r="DE29" s="36">
        <v>0</v>
      </c>
      <c r="DF29" s="37">
        <v>14</v>
      </c>
      <c r="DG29" s="36">
        <v>0</v>
      </c>
      <c r="DH29" s="36">
        <v>2773726</v>
      </c>
      <c r="DI29" s="36">
        <v>33856</v>
      </c>
      <c r="DJ29" s="38">
        <v>2739870</v>
      </c>
      <c r="DK29" s="39">
        <v>109595</v>
      </c>
      <c r="DL29" s="36">
        <v>0</v>
      </c>
      <c r="DM29" s="36">
        <v>292</v>
      </c>
      <c r="DN29" s="36">
        <v>0</v>
      </c>
      <c r="DO29" s="36">
        <v>4267</v>
      </c>
      <c r="DP29" s="36">
        <v>0</v>
      </c>
      <c r="DQ29" s="37">
        <v>4559</v>
      </c>
      <c r="DR29" s="36">
        <v>0</v>
      </c>
      <c r="DS29" s="36">
        <v>4</v>
      </c>
      <c r="DT29" s="38">
        <v>27</v>
      </c>
      <c r="DU29" s="35">
        <v>0</v>
      </c>
      <c r="DV29" s="36">
        <v>105005</v>
      </c>
      <c r="DW29" s="36">
        <v>0</v>
      </c>
      <c r="DX29" s="40">
        <v>105005</v>
      </c>
      <c r="DY29" s="39">
        <v>151148</v>
      </c>
      <c r="DZ29" s="36">
        <v>8401</v>
      </c>
      <c r="EA29" s="37">
        <v>159549</v>
      </c>
      <c r="EB29" s="36">
        <v>67</v>
      </c>
      <c r="EC29" s="36">
        <v>632929640</v>
      </c>
      <c r="ED29" s="36">
        <v>204356513</v>
      </c>
      <c r="EE29" s="38">
        <v>428573127</v>
      </c>
      <c r="EF29" s="39">
        <v>17136082</v>
      </c>
      <c r="EG29" s="36">
        <v>182854</v>
      </c>
      <c r="EH29" s="36">
        <v>5426</v>
      </c>
      <c r="EI29" s="36">
        <v>188755</v>
      </c>
      <c r="EJ29" s="36">
        <v>992458</v>
      </c>
      <c r="EK29" s="36">
        <v>184</v>
      </c>
      <c r="EL29" s="37">
        <v>1369677</v>
      </c>
      <c r="EM29" s="36">
        <v>461</v>
      </c>
      <c r="EN29" s="36">
        <v>2813</v>
      </c>
      <c r="EO29" s="38">
        <v>3657</v>
      </c>
      <c r="EP29" s="35">
        <v>363</v>
      </c>
      <c r="EQ29" s="36">
        <v>15427448</v>
      </c>
      <c r="ER29" s="36">
        <v>331663</v>
      </c>
      <c r="ES29" s="40">
        <v>15759111</v>
      </c>
    </row>
    <row r="30" spans="1:149" s="16" customFormat="1" ht="12.6" customHeight="1" x14ac:dyDescent="0.15">
      <c r="A30" s="17">
        <v>18</v>
      </c>
      <c r="B30" s="18" t="s">
        <v>80</v>
      </c>
      <c r="C30" s="33">
        <v>84921</v>
      </c>
      <c r="D30" s="30">
        <v>5917</v>
      </c>
      <c r="E30" s="31">
        <v>90838</v>
      </c>
      <c r="F30" s="30">
        <v>47</v>
      </c>
      <c r="G30" s="30">
        <v>302895170</v>
      </c>
      <c r="H30" s="30">
        <v>111309360</v>
      </c>
      <c r="I30" s="32">
        <v>191585810</v>
      </c>
      <c r="J30" s="33">
        <v>7659565</v>
      </c>
      <c r="K30" s="30">
        <v>107369</v>
      </c>
      <c r="L30" s="30">
        <v>1168</v>
      </c>
      <c r="M30" s="30">
        <v>135451</v>
      </c>
      <c r="N30" s="30">
        <v>374437</v>
      </c>
      <c r="O30" s="30">
        <v>153</v>
      </c>
      <c r="P30" s="31">
        <v>618578</v>
      </c>
      <c r="Q30" s="30">
        <v>402</v>
      </c>
      <c r="R30" s="30">
        <v>1230</v>
      </c>
      <c r="S30" s="32">
        <v>1021</v>
      </c>
      <c r="T30" s="29">
        <v>346</v>
      </c>
      <c r="U30" s="30">
        <v>6809716</v>
      </c>
      <c r="V30" s="30">
        <v>228272</v>
      </c>
      <c r="W30" s="34">
        <v>7037988</v>
      </c>
      <c r="X30" s="33">
        <v>2794</v>
      </c>
      <c r="Y30" s="30">
        <v>1</v>
      </c>
      <c r="Z30" s="31">
        <v>2795</v>
      </c>
      <c r="AA30" s="30">
        <v>0</v>
      </c>
      <c r="AB30" s="30">
        <v>29074268</v>
      </c>
      <c r="AC30" s="30">
        <v>6057951</v>
      </c>
      <c r="AD30" s="32">
        <v>23016317</v>
      </c>
      <c r="AE30" s="33">
        <v>920525</v>
      </c>
      <c r="AF30" s="30">
        <v>2794</v>
      </c>
      <c r="AG30" s="30">
        <v>351</v>
      </c>
      <c r="AH30" s="30">
        <v>12</v>
      </c>
      <c r="AI30" s="30">
        <v>77116</v>
      </c>
      <c r="AJ30" s="30">
        <v>1</v>
      </c>
      <c r="AK30" s="31">
        <v>80274</v>
      </c>
      <c r="AL30" s="30">
        <v>0</v>
      </c>
      <c r="AM30" s="30">
        <v>173</v>
      </c>
      <c r="AN30" s="32">
        <v>289</v>
      </c>
      <c r="AO30" s="29">
        <v>0</v>
      </c>
      <c r="AP30" s="30">
        <v>839450</v>
      </c>
      <c r="AQ30" s="30">
        <v>339</v>
      </c>
      <c r="AR30" s="34">
        <v>839789</v>
      </c>
      <c r="AS30" s="33">
        <v>1728</v>
      </c>
      <c r="AT30" s="30">
        <v>0</v>
      </c>
      <c r="AU30" s="31">
        <v>1728</v>
      </c>
      <c r="AV30" s="30">
        <v>0</v>
      </c>
      <c r="AW30" s="30">
        <v>26795348</v>
      </c>
      <c r="AX30" s="30">
        <v>4021301</v>
      </c>
      <c r="AY30" s="32">
        <v>22774047</v>
      </c>
      <c r="AZ30" s="33">
        <v>910882</v>
      </c>
      <c r="BA30" s="30">
        <v>1726</v>
      </c>
      <c r="BB30" s="30">
        <v>564</v>
      </c>
      <c r="BC30" s="30">
        <v>0</v>
      </c>
      <c r="BD30" s="30">
        <v>85462</v>
      </c>
      <c r="BE30" s="30">
        <v>0</v>
      </c>
      <c r="BF30" s="31">
        <v>87752</v>
      </c>
      <c r="BG30" s="30">
        <v>0</v>
      </c>
      <c r="BH30" s="30">
        <v>80</v>
      </c>
      <c r="BI30" s="32">
        <v>228</v>
      </c>
      <c r="BJ30" s="29">
        <v>0</v>
      </c>
      <c r="BK30" s="30">
        <v>822822</v>
      </c>
      <c r="BL30" s="30">
        <v>0</v>
      </c>
      <c r="BM30" s="34">
        <v>822822</v>
      </c>
      <c r="BN30" s="33">
        <v>409</v>
      </c>
      <c r="BO30" s="30">
        <v>0</v>
      </c>
      <c r="BP30" s="31">
        <v>409</v>
      </c>
      <c r="BQ30" s="30">
        <v>0</v>
      </c>
      <c r="BR30" s="30">
        <v>12370579</v>
      </c>
      <c r="BS30" s="30">
        <v>891091</v>
      </c>
      <c r="BT30" s="32">
        <v>11479488</v>
      </c>
      <c r="BU30" s="33">
        <v>459162</v>
      </c>
      <c r="BV30" s="30">
        <v>106</v>
      </c>
      <c r="BW30" s="30">
        <v>766</v>
      </c>
      <c r="BX30" s="30">
        <v>0</v>
      </c>
      <c r="BY30" s="30">
        <v>40283</v>
      </c>
      <c r="BZ30" s="30">
        <v>0</v>
      </c>
      <c r="CA30" s="31">
        <v>41155</v>
      </c>
      <c r="CB30" s="30">
        <v>0</v>
      </c>
      <c r="CC30" s="30">
        <v>774</v>
      </c>
      <c r="CD30" s="32">
        <v>61</v>
      </c>
      <c r="CE30" s="29">
        <v>0</v>
      </c>
      <c r="CF30" s="30">
        <v>417172</v>
      </c>
      <c r="CG30" s="30">
        <v>0</v>
      </c>
      <c r="CH30" s="34">
        <v>417172</v>
      </c>
      <c r="CI30" s="33">
        <v>40</v>
      </c>
      <c r="CJ30" s="30">
        <v>0</v>
      </c>
      <c r="CK30" s="31">
        <v>40</v>
      </c>
      <c r="CL30" s="30">
        <v>0</v>
      </c>
      <c r="CM30" s="30">
        <v>2809012</v>
      </c>
      <c r="CN30" s="30">
        <v>79751</v>
      </c>
      <c r="CO30" s="32">
        <v>2729261</v>
      </c>
      <c r="CP30" s="33">
        <v>109168</v>
      </c>
      <c r="CQ30" s="30">
        <v>0</v>
      </c>
      <c r="CR30" s="30">
        <v>405</v>
      </c>
      <c r="CS30" s="30">
        <v>0</v>
      </c>
      <c r="CT30" s="30">
        <v>10303</v>
      </c>
      <c r="CU30" s="30">
        <v>0</v>
      </c>
      <c r="CV30" s="31">
        <v>10708</v>
      </c>
      <c r="CW30" s="30">
        <v>0</v>
      </c>
      <c r="CX30" s="30">
        <v>17</v>
      </c>
      <c r="CY30" s="32">
        <v>168</v>
      </c>
      <c r="CZ30" s="29">
        <v>0</v>
      </c>
      <c r="DA30" s="30">
        <v>98275</v>
      </c>
      <c r="DB30" s="30">
        <v>0</v>
      </c>
      <c r="DC30" s="34">
        <v>98275</v>
      </c>
      <c r="DD30" s="33">
        <v>7</v>
      </c>
      <c r="DE30" s="30">
        <v>0</v>
      </c>
      <c r="DF30" s="31">
        <v>7</v>
      </c>
      <c r="DG30" s="30">
        <v>0</v>
      </c>
      <c r="DH30" s="30">
        <v>974855</v>
      </c>
      <c r="DI30" s="30">
        <v>12556</v>
      </c>
      <c r="DJ30" s="32">
        <v>962299</v>
      </c>
      <c r="DK30" s="33">
        <v>38492</v>
      </c>
      <c r="DL30" s="30">
        <v>0</v>
      </c>
      <c r="DM30" s="30">
        <v>478</v>
      </c>
      <c r="DN30" s="30">
        <v>0</v>
      </c>
      <c r="DO30" s="30">
        <v>412</v>
      </c>
      <c r="DP30" s="30">
        <v>0</v>
      </c>
      <c r="DQ30" s="31">
        <v>890</v>
      </c>
      <c r="DR30" s="30">
        <v>0</v>
      </c>
      <c r="DS30" s="30">
        <v>0</v>
      </c>
      <c r="DT30" s="32">
        <v>0</v>
      </c>
      <c r="DU30" s="29">
        <v>0</v>
      </c>
      <c r="DV30" s="30">
        <v>37602</v>
      </c>
      <c r="DW30" s="30">
        <v>0</v>
      </c>
      <c r="DX30" s="34">
        <v>37602</v>
      </c>
      <c r="DY30" s="33">
        <v>89899</v>
      </c>
      <c r="DZ30" s="30">
        <v>5918</v>
      </c>
      <c r="EA30" s="31">
        <v>95817</v>
      </c>
      <c r="EB30" s="30">
        <v>47</v>
      </c>
      <c r="EC30" s="30">
        <v>374919232</v>
      </c>
      <c r="ED30" s="30">
        <v>122372010</v>
      </c>
      <c r="EE30" s="32">
        <v>252547222</v>
      </c>
      <c r="EF30" s="33">
        <v>10097794</v>
      </c>
      <c r="EG30" s="30">
        <v>111995</v>
      </c>
      <c r="EH30" s="30">
        <v>3732</v>
      </c>
      <c r="EI30" s="30">
        <v>135463</v>
      </c>
      <c r="EJ30" s="30">
        <v>588013</v>
      </c>
      <c r="EK30" s="30">
        <v>154</v>
      </c>
      <c r="EL30" s="31">
        <v>839357</v>
      </c>
      <c r="EM30" s="30">
        <v>402</v>
      </c>
      <c r="EN30" s="30">
        <v>2274</v>
      </c>
      <c r="EO30" s="32">
        <v>1767</v>
      </c>
      <c r="EP30" s="29">
        <v>346</v>
      </c>
      <c r="EQ30" s="30">
        <v>9025037</v>
      </c>
      <c r="ER30" s="30">
        <v>228611</v>
      </c>
      <c r="ES30" s="34">
        <v>9253648</v>
      </c>
    </row>
    <row r="31" spans="1:149" s="16" customFormat="1" ht="12.6" customHeight="1" x14ac:dyDescent="0.15">
      <c r="A31" s="19">
        <v>19</v>
      </c>
      <c r="B31" s="20" t="s">
        <v>81</v>
      </c>
      <c r="C31" s="39">
        <v>230763</v>
      </c>
      <c r="D31" s="36">
        <v>12595</v>
      </c>
      <c r="E31" s="37">
        <v>243358</v>
      </c>
      <c r="F31" s="36">
        <v>104</v>
      </c>
      <c r="G31" s="36">
        <v>791947451</v>
      </c>
      <c r="H31" s="36">
        <v>293345846</v>
      </c>
      <c r="I31" s="38">
        <v>498601605</v>
      </c>
      <c r="J31" s="39">
        <v>19933734</v>
      </c>
      <c r="K31" s="36">
        <v>283346</v>
      </c>
      <c r="L31" s="36">
        <v>2810</v>
      </c>
      <c r="M31" s="36">
        <v>270086</v>
      </c>
      <c r="N31" s="36">
        <v>867618</v>
      </c>
      <c r="O31" s="36">
        <v>238</v>
      </c>
      <c r="P31" s="37">
        <v>1424098</v>
      </c>
      <c r="Q31" s="36">
        <v>780</v>
      </c>
      <c r="R31" s="36">
        <v>2933</v>
      </c>
      <c r="S31" s="38">
        <v>2342</v>
      </c>
      <c r="T31" s="35">
        <v>1404</v>
      </c>
      <c r="U31" s="36">
        <v>18023864</v>
      </c>
      <c r="V31" s="36">
        <v>478313</v>
      </c>
      <c r="W31" s="40">
        <v>18502177</v>
      </c>
      <c r="X31" s="39">
        <v>6549</v>
      </c>
      <c r="Y31" s="36">
        <v>0</v>
      </c>
      <c r="Z31" s="37">
        <v>6549</v>
      </c>
      <c r="AA31" s="36">
        <v>0</v>
      </c>
      <c r="AB31" s="36">
        <v>68289035</v>
      </c>
      <c r="AC31" s="36">
        <v>14319988</v>
      </c>
      <c r="AD31" s="38">
        <v>53969047</v>
      </c>
      <c r="AE31" s="39">
        <v>2158460</v>
      </c>
      <c r="AF31" s="36">
        <v>6545</v>
      </c>
      <c r="AG31" s="36">
        <v>799</v>
      </c>
      <c r="AH31" s="36">
        <v>0</v>
      </c>
      <c r="AI31" s="36">
        <v>169605</v>
      </c>
      <c r="AJ31" s="36">
        <v>9</v>
      </c>
      <c r="AK31" s="37">
        <v>176958</v>
      </c>
      <c r="AL31" s="36">
        <v>0</v>
      </c>
      <c r="AM31" s="36">
        <v>477</v>
      </c>
      <c r="AN31" s="38">
        <v>528</v>
      </c>
      <c r="AO31" s="35">
        <v>0</v>
      </c>
      <c r="AP31" s="36">
        <v>1980497</v>
      </c>
      <c r="AQ31" s="36">
        <v>0</v>
      </c>
      <c r="AR31" s="40">
        <v>1980497</v>
      </c>
      <c r="AS31" s="39">
        <v>4065</v>
      </c>
      <c r="AT31" s="36">
        <v>0</v>
      </c>
      <c r="AU31" s="37">
        <v>4065</v>
      </c>
      <c r="AV31" s="36">
        <v>0</v>
      </c>
      <c r="AW31" s="36">
        <v>63170842</v>
      </c>
      <c r="AX31" s="36">
        <v>9525894</v>
      </c>
      <c r="AY31" s="38">
        <v>53644948</v>
      </c>
      <c r="AZ31" s="39">
        <v>2145612</v>
      </c>
      <c r="BA31" s="36">
        <v>4057</v>
      </c>
      <c r="BB31" s="36">
        <v>1242</v>
      </c>
      <c r="BC31" s="36">
        <v>0</v>
      </c>
      <c r="BD31" s="36">
        <v>184445</v>
      </c>
      <c r="BE31" s="36">
        <v>311</v>
      </c>
      <c r="BF31" s="37">
        <v>190055</v>
      </c>
      <c r="BG31" s="36">
        <v>0</v>
      </c>
      <c r="BH31" s="36">
        <v>406</v>
      </c>
      <c r="BI31" s="38">
        <v>1569</v>
      </c>
      <c r="BJ31" s="35">
        <v>0</v>
      </c>
      <c r="BK31" s="36">
        <v>1953582</v>
      </c>
      <c r="BL31" s="36">
        <v>0</v>
      </c>
      <c r="BM31" s="40">
        <v>1953582</v>
      </c>
      <c r="BN31" s="39">
        <v>916</v>
      </c>
      <c r="BO31" s="36">
        <v>0</v>
      </c>
      <c r="BP31" s="37">
        <v>916</v>
      </c>
      <c r="BQ31" s="36">
        <v>0</v>
      </c>
      <c r="BR31" s="36">
        <v>27751290</v>
      </c>
      <c r="BS31" s="36">
        <v>2075565</v>
      </c>
      <c r="BT31" s="38">
        <v>25675725</v>
      </c>
      <c r="BU31" s="39">
        <v>1026988</v>
      </c>
      <c r="BV31" s="36">
        <v>262</v>
      </c>
      <c r="BW31" s="36">
        <v>1342</v>
      </c>
      <c r="BX31" s="36">
        <v>0</v>
      </c>
      <c r="BY31" s="36">
        <v>85816</v>
      </c>
      <c r="BZ31" s="36">
        <v>260</v>
      </c>
      <c r="CA31" s="37">
        <v>87680</v>
      </c>
      <c r="CB31" s="36">
        <v>0</v>
      </c>
      <c r="CC31" s="36">
        <v>692</v>
      </c>
      <c r="CD31" s="38">
        <v>310</v>
      </c>
      <c r="CE31" s="35">
        <v>0</v>
      </c>
      <c r="CF31" s="36">
        <v>938306</v>
      </c>
      <c r="CG31" s="36">
        <v>0</v>
      </c>
      <c r="CH31" s="40">
        <v>938306</v>
      </c>
      <c r="CI31" s="39">
        <v>96</v>
      </c>
      <c r="CJ31" s="36">
        <v>0</v>
      </c>
      <c r="CK31" s="37">
        <v>96</v>
      </c>
      <c r="CL31" s="36">
        <v>0</v>
      </c>
      <c r="CM31" s="36">
        <v>6674086</v>
      </c>
      <c r="CN31" s="36">
        <v>230009</v>
      </c>
      <c r="CO31" s="38">
        <v>6444077</v>
      </c>
      <c r="CP31" s="39">
        <v>257758</v>
      </c>
      <c r="CQ31" s="36">
        <v>0</v>
      </c>
      <c r="CR31" s="36">
        <v>314</v>
      </c>
      <c r="CS31" s="36">
        <v>0</v>
      </c>
      <c r="CT31" s="36">
        <v>24558</v>
      </c>
      <c r="CU31" s="36">
        <v>0</v>
      </c>
      <c r="CV31" s="37">
        <v>24872</v>
      </c>
      <c r="CW31" s="36">
        <v>0</v>
      </c>
      <c r="CX31" s="36">
        <v>63</v>
      </c>
      <c r="CY31" s="38">
        <v>101</v>
      </c>
      <c r="CZ31" s="35">
        <v>0</v>
      </c>
      <c r="DA31" s="36">
        <v>232722</v>
      </c>
      <c r="DB31" s="36">
        <v>0</v>
      </c>
      <c r="DC31" s="40">
        <v>232722</v>
      </c>
      <c r="DD31" s="39">
        <v>22</v>
      </c>
      <c r="DE31" s="36">
        <v>0</v>
      </c>
      <c r="DF31" s="37">
        <v>22</v>
      </c>
      <c r="DG31" s="36">
        <v>0</v>
      </c>
      <c r="DH31" s="36">
        <v>3515730</v>
      </c>
      <c r="DI31" s="36">
        <v>51828</v>
      </c>
      <c r="DJ31" s="38">
        <v>3463902</v>
      </c>
      <c r="DK31" s="39">
        <v>138555</v>
      </c>
      <c r="DL31" s="36">
        <v>0</v>
      </c>
      <c r="DM31" s="36">
        <v>1004</v>
      </c>
      <c r="DN31" s="36">
        <v>0</v>
      </c>
      <c r="DO31" s="36">
        <v>2133</v>
      </c>
      <c r="DP31" s="36">
        <v>0</v>
      </c>
      <c r="DQ31" s="37">
        <v>3137</v>
      </c>
      <c r="DR31" s="36">
        <v>0</v>
      </c>
      <c r="DS31" s="36">
        <v>0</v>
      </c>
      <c r="DT31" s="38">
        <v>0</v>
      </c>
      <c r="DU31" s="35">
        <v>0</v>
      </c>
      <c r="DV31" s="36">
        <v>135418</v>
      </c>
      <c r="DW31" s="36">
        <v>0</v>
      </c>
      <c r="DX31" s="40">
        <v>135418</v>
      </c>
      <c r="DY31" s="39">
        <v>242411</v>
      </c>
      <c r="DZ31" s="36">
        <v>12595</v>
      </c>
      <c r="EA31" s="37">
        <v>255006</v>
      </c>
      <c r="EB31" s="36">
        <v>104</v>
      </c>
      <c r="EC31" s="36">
        <v>961348434</v>
      </c>
      <c r="ED31" s="36">
        <v>319549130</v>
      </c>
      <c r="EE31" s="38">
        <v>641799304</v>
      </c>
      <c r="EF31" s="39">
        <v>25661107</v>
      </c>
      <c r="EG31" s="36">
        <v>294210</v>
      </c>
      <c r="EH31" s="36">
        <v>7511</v>
      </c>
      <c r="EI31" s="36">
        <v>270086</v>
      </c>
      <c r="EJ31" s="36">
        <v>1334175</v>
      </c>
      <c r="EK31" s="36">
        <v>818</v>
      </c>
      <c r="EL31" s="37">
        <v>1906800</v>
      </c>
      <c r="EM31" s="36">
        <v>780</v>
      </c>
      <c r="EN31" s="36">
        <v>4571</v>
      </c>
      <c r="EO31" s="38">
        <v>4850</v>
      </c>
      <c r="EP31" s="35">
        <v>1404</v>
      </c>
      <c r="EQ31" s="36">
        <v>23264389</v>
      </c>
      <c r="ER31" s="36">
        <v>478313</v>
      </c>
      <c r="ES31" s="40">
        <v>23742702</v>
      </c>
    </row>
    <row r="32" spans="1:149" s="16" customFormat="1" ht="12.6" customHeight="1" x14ac:dyDescent="0.15">
      <c r="A32" s="17">
        <v>20</v>
      </c>
      <c r="B32" s="18" t="s">
        <v>82</v>
      </c>
      <c r="C32" s="33">
        <v>293581</v>
      </c>
      <c r="D32" s="30">
        <v>5494</v>
      </c>
      <c r="E32" s="31">
        <v>299075</v>
      </c>
      <c r="F32" s="30">
        <v>129</v>
      </c>
      <c r="G32" s="30">
        <v>1014636211</v>
      </c>
      <c r="H32" s="30">
        <v>372328869</v>
      </c>
      <c r="I32" s="32">
        <v>642307342</v>
      </c>
      <c r="J32" s="33">
        <v>25679549</v>
      </c>
      <c r="K32" s="30">
        <v>347053</v>
      </c>
      <c r="L32" s="30">
        <v>4121</v>
      </c>
      <c r="M32" s="30">
        <v>371127</v>
      </c>
      <c r="N32" s="30">
        <v>1180156</v>
      </c>
      <c r="O32" s="30">
        <v>270</v>
      </c>
      <c r="P32" s="31">
        <v>1902727</v>
      </c>
      <c r="Q32" s="30">
        <v>760</v>
      </c>
      <c r="R32" s="30">
        <v>3913</v>
      </c>
      <c r="S32" s="32">
        <v>3584</v>
      </c>
      <c r="T32" s="29">
        <v>1793</v>
      </c>
      <c r="U32" s="30">
        <v>23758922</v>
      </c>
      <c r="V32" s="30">
        <v>7850</v>
      </c>
      <c r="W32" s="34">
        <v>23766772</v>
      </c>
      <c r="X32" s="33">
        <v>11712</v>
      </c>
      <c r="Y32" s="30">
        <v>0</v>
      </c>
      <c r="Z32" s="31">
        <v>11712</v>
      </c>
      <c r="AA32" s="30">
        <v>0</v>
      </c>
      <c r="AB32" s="30">
        <v>123230174</v>
      </c>
      <c r="AC32" s="30">
        <v>26324125</v>
      </c>
      <c r="AD32" s="32">
        <v>96906049</v>
      </c>
      <c r="AE32" s="33">
        <v>3875704</v>
      </c>
      <c r="AF32" s="30">
        <v>11707</v>
      </c>
      <c r="AG32" s="30">
        <v>1062</v>
      </c>
      <c r="AH32" s="30">
        <v>94</v>
      </c>
      <c r="AI32" s="30">
        <v>299708</v>
      </c>
      <c r="AJ32" s="30">
        <v>33</v>
      </c>
      <c r="AK32" s="31">
        <v>312604</v>
      </c>
      <c r="AL32" s="30">
        <v>0</v>
      </c>
      <c r="AM32" s="30">
        <v>699</v>
      </c>
      <c r="AN32" s="32">
        <v>720</v>
      </c>
      <c r="AO32" s="29">
        <v>0</v>
      </c>
      <c r="AP32" s="30">
        <v>3561681</v>
      </c>
      <c r="AQ32" s="30">
        <v>0</v>
      </c>
      <c r="AR32" s="34">
        <v>3561681</v>
      </c>
      <c r="AS32" s="33">
        <v>8021</v>
      </c>
      <c r="AT32" s="30">
        <v>1</v>
      </c>
      <c r="AU32" s="31">
        <v>8022</v>
      </c>
      <c r="AV32" s="30">
        <v>0</v>
      </c>
      <c r="AW32" s="30">
        <v>125355954</v>
      </c>
      <c r="AX32" s="30">
        <v>19543722</v>
      </c>
      <c r="AY32" s="32">
        <v>105812232</v>
      </c>
      <c r="AZ32" s="33">
        <v>4232121</v>
      </c>
      <c r="BA32" s="30">
        <v>8006</v>
      </c>
      <c r="BB32" s="30">
        <v>1925</v>
      </c>
      <c r="BC32" s="30">
        <v>0</v>
      </c>
      <c r="BD32" s="30">
        <v>375271</v>
      </c>
      <c r="BE32" s="30">
        <v>146</v>
      </c>
      <c r="BF32" s="31">
        <v>385348</v>
      </c>
      <c r="BG32" s="30">
        <v>0</v>
      </c>
      <c r="BH32" s="30">
        <v>906</v>
      </c>
      <c r="BI32" s="32">
        <v>1355</v>
      </c>
      <c r="BJ32" s="29">
        <v>0</v>
      </c>
      <c r="BK32" s="30">
        <v>3844306</v>
      </c>
      <c r="BL32" s="30">
        <v>206</v>
      </c>
      <c r="BM32" s="34">
        <v>3844512</v>
      </c>
      <c r="BN32" s="33">
        <v>1675</v>
      </c>
      <c r="BO32" s="30">
        <v>0</v>
      </c>
      <c r="BP32" s="31">
        <v>1675</v>
      </c>
      <c r="BQ32" s="30">
        <v>0</v>
      </c>
      <c r="BR32" s="30">
        <v>51397776</v>
      </c>
      <c r="BS32" s="30">
        <v>3851674</v>
      </c>
      <c r="BT32" s="32">
        <v>47546102</v>
      </c>
      <c r="BU32" s="33">
        <v>1901767</v>
      </c>
      <c r="BV32" s="30">
        <v>411</v>
      </c>
      <c r="BW32" s="30">
        <v>2743</v>
      </c>
      <c r="BX32" s="30">
        <v>0</v>
      </c>
      <c r="BY32" s="30">
        <v>166447</v>
      </c>
      <c r="BZ32" s="30">
        <v>7</v>
      </c>
      <c r="CA32" s="31">
        <v>169608</v>
      </c>
      <c r="CB32" s="30">
        <v>0</v>
      </c>
      <c r="CC32" s="30">
        <v>724</v>
      </c>
      <c r="CD32" s="32">
        <v>1068</v>
      </c>
      <c r="CE32" s="29">
        <v>0</v>
      </c>
      <c r="CF32" s="30">
        <v>1730367</v>
      </c>
      <c r="CG32" s="30">
        <v>0</v>
      </c>
      <c r="CH32" s="34">
        <v>1730367</v>
      </c>
      <c r="CI32" s="33">
        <v>197</v>
      </c>
      <c r="CJ32" s="30">
        <v>0</v>
      </c>
      <c r="CK32" s="31">
        <v>197</v>
      </c>
      <c r="CL32" s="30">
        <v>0</v>
      </c>
      <c r="CM32" s="30">
        <v>13787670</v>
      </c>
      <c r="CN32" s="30">
        <v>459221</v>
      </c>
      <c r="CO32" s="32">
        <v>13328449</v>
      </c>
      <c r="CP32" s="33">
        <v>533129</v>
      </c>
      <c r="CQ32" s="30">
        <v>0</v>
      </c>
      <c r="CR32" s="30">
        <v>1528</v>
      </c>
      <c r="CS32" s="30">
        <v>0</v>
      </c>
      <c r="CT32" s="30">
        <v>42369</v>
      </c>
      <c r="CU32" s="30">
        <v>0</v>
      </c>
      <c r="CV32" s="31">
        <v>43897</v>
      </c>
      <c r="CW32" s="30">
        <v>0</v>
      </c>
      <c r="CX32" s="30">
        <v>150</v>
      </c>
      <c r="CY32" s="32">
        <v>164</v>
      </c>
      <c r="CZ32" s="29">
        <v>0</v>
      </c>
      <c r="DA32" s="30">
        <v>488918</v>
      </c>
      <c r="DB32" s="30">
        <v>0</v>
      </c>
      <c r="DC32" s="34">
        <v>488918</v>
      </c>
      <c r="DD32" s="33">
        <v>39</v>
      </c>
      <c r="DE32" s="30">
        <v>0</v>
      </c>
      <c r="DF32" s="31">
        <v>39</v>
      </c>
      <c r="DG32" s="30">
        <v>0</v>
      </c>
      <c r="DH32" s="30">
        <v>6643787</v>
      </c>
      <c r="DI32" s="30">
        <v>96124</v>
      </c>
      <c r="DJ32" s="32">
        <v>6547663</v>
      </c>
      <c r="DK32" s="33">
        <v>261904</v>
      </c>
      <c r="DL32" s="30">
        <v>0</v>
      </c>
      <c r="DM32" s="30">
        <v>1687</v>
      </c>
      <c r="DN32" s="30">
        <v>0</v>
      </c>
      <c r="DO32" s="30">
        <v>19826</v>
      </c>
      <c r="DP32" s="30">
        <v>0</v>
      </c>
      <c r="DQ32" s="31">
        <v>21513</v>
      </c>
      <c r="DR32" s="30">
        <v>0</v>
      </c>
      <c r="DS32" s="30">
        <v>0</v>
      </c>
      <c r="DT32" s="32">
        <v>0</v>
      </c>
      <c r="DU32" s="29">
        <v>0</v>
      </c>
      <c r="DV32" s="30">
        <v>240391</v>
      </c>
      <c r="DW32" s="30">
        <v>0</v>
      </c>
      <c r="DX32" s="34">
        <v>240391</v>
      </c>
      <c r="DY32" s="33">
        <v>315225</v>
      </c>
      <c r="DZ32" s="30">
        <v>5495</v>
      </c>
      <c r="EA32" s="31">
        <v>320720</v>
      </c>
      <c r="EB32" s="30">
        <v>129</v>
      </c>
      <c r="EC32" s="30">
        <v>1335051572</v>
      </c>
      <c r="ED32" s="30">
        <v>422603735</v>
      </c>
      <c r="EE32" s="32">
        <v>912447837</v>
      </c>
      <c r="EF32" s="33">
        <v>36484174</v>
      </c>
      <c r="EG32" s="30">
        <v>367177</v>
      </c>
      <c r="EH32" s="30">
        <v>13066</v>
      </c>
      <c r="EI32" s="30">
        <v>371221</v>
      </c>
      <c r="EJ32" s="30">
        <v>2083777</v>
      </c>
      <c r="EK32" s="30">
        <v>456</v>
      </c>
      <c r="EL32" s="31">
        <v>2835697</v>
      </c>
      <c r="EM32" s="30">
        <v>760</v>
      </c>
      <c r="EN32" s="30">
        <v>6392</v>
      </c>
      <c r="EO32" s="32">
        <v>6891</v>
      </c>
      <c r="EP32" s="29">
        <v>1793</v>
      </c>
      <c r="EQ32" s="30">
        <v>33624585</v>
      </c>
      <c r="ER32" s="30">
        <v>8056</v>
      </c>
      <c r="ES32" s="34">
        <v>33632641</v>
      </c>
    </row>
    <row r="33" spans="1:149" s="16" customFormat="1" ht="12.6" customHeight="1" x14ac:dyDescent="0.15">
      <c r="A33" s="19">
        <v>21</v>
      </c>
      <c r="B33" s="20" t="s">
        <v>83</v>
      </c>
      <c r="C33" s="39">
        <v>276913</v>
      </c>
      <c r="D33" s="36">
        <v>5896</v>
      </c>
      <c r="E33" s="37">
        <v>282809</v>
      </c>
      <c r="F33" s="36">
        <v>160</v>
      </c>
      <c r="G33" s="36">
        <v>887221634</v>
      </c>
      <c r="H33" s="36">
        <v>342106656</v>
      </c>
      <c r="I33" s="38">
        <v>545114978</v>
      </c>
      <c r="J33" s="39">
        <v>21804879</v>
      </c>
      <c r="K33" s="36">
        <v>346327</v>
      </c>
      <c r="L33" s="36">
        <v>2808</v>
      </c>
      <c r="M33" s="36">
        <v>446331</v>
      </c>
      <c r="N33" s="36">
        <v>789422</v>
      </c>
      <c r="O33" s="36">
        <v>123</v>
      </c>
      <c r="P33" s="37">
        <v>1585011</v>
      </c>
      <c r="Q33" s="36">
        <v>1531</v>
      </c>
      <c r="R33" s="36">
        <v>1562</v>
      </c>
      <c r="S33" s="38">
        <v>469</v>
      </c>
      <c r="T33" s="35">
        <v>822</v>
      </c>
      <c r="U33" s="36">
        <v>20207035</v>
      </c>
      <c r="V33" s="36">
        <v>8449</v>
      </c>
      <c r="W33" s="40">
        <v>20215484</v>
      </c>
      <c r="X33" s="39">
        <v>5481</v>
      </c>
      <c r="Y33" s="36">
        <v>0</v>
      </c>
      <c r="Z33" s="37">
        <v>5481</v>
      </c>
      <c r="AA33" s="36">
        <v>0</v>
      </c>
      <c r="AB33" s="36">
        <v>56981600</v>
      </c>
      <c r="AC33" s="36">
        <v>12043728</v>
      </c>
      <c r="AD33" s="38">
        <v>44937872</v>
      </c>
      <c r="AE33" s="39">
        <v>1797535</v>
      </c>
      <c r="AF33" s="36">
        <v>5475</v>
      </c>
      <c r="AG33" s="36">
        <v>1005</v>
      </c>
      <c r="AH33" s="36">
        <v>0</v>
      </c>
      <c r="AI33" s="36">
        <v>125840</v>
      </c>
      <c r="AJ33" s="36">
        <v>12</v>
      </c>
      <c r="AK33" s="37">
        <v>132332</v>
      </c>
      <c r="AL33" s="36">
        <v>0</v>
      </c>
      <c r="AM33" s="36">
        <v>370</v>
      </c>
      <c r="AN33" s="38">
        <v>96</v>
      </c>
      <c r="AO33" s="35">
        <v>0</v>
      </c>
      <c r="AP33" s="36">
        <v>1664737</v>
      </c>
      <c r="AQ33" s="36">
        <v>0</v>
      </c>
      <c r="AR33" s="40">
        <v>1664737</v>
      </c>
      <c r="AS33" s="39">
        <v>3168</v>
      </c>
      <c r="AT33" s="36">
        <v>0</v>
      </c>
      <c r="AU33" s="37">
        <v>3168</v>
      </c>
      <c r="AV33" s="36">
        <v>0</v>
      </c>
      <c r="AW33" s="36">
        <v>49362096</v>
      </c>
      <c r="AX33" s="36">
        <v>7569732</v>
      </c>
      <c r="AY33" s="38">
        <v>41792364</v>
      </c>
      <c r="AZ33" s="39">
        <v>1671718</v>
      </c>
      <c r="BA33" s="36">
        <v>3166</v>
      </c>
      <c r="BB33" s="36">
        <v>1294</v>
      </c>
      <c r="BC33" s="36">
        <v>0</v>
      </c>
      <c r="BD33" s="36">
        <v>132309</v>
      </c>
      <c r="BE33" s="36">
        <v>33</v>
      </c>
      <c r="BF33" s="37">
        <v>136802</v>
      </c>
      <c r="BG33" s="36">
        <v>0</v>
      </c>
      <c r="BH33" s="36">
        <v>72</v>
      </c>
      <c r="BI33" s="38">
        <v>5</v>
      </c>
      <c r="BJ33" s="35">
        <v>0</v>
      </c>
      <c r="BK33" s="36">
        <v>1534839</v>
      </c>
      <c r="BL33" s="36">
        <v>0</v>
      </c>
      <c r="BM33" s="40">
        <v>1534839</v>
      </c>
      <c r="BN33" s="39">
        <v>753</v>
      </c>
      <c r="BO33" s="36">
        <v>0</v>
      </c>
      <c r="BP33" s="37">
        <v>753</v>
      </c>
      <c r="BQ33" s="36">
        <v>0</v>
      </c>
      <c r="BR33" s="36">
        <v>23723421</v>
      </c>
      <c r="BS33" s="36">
        <v>1758718</v>
      </c>
      <c r="BT33" s="38">
        <v>21964703</v>
      </c>
      <c r="BU33" s="39">
        <v>878570</v>
      </c>
      <c r="BV33" s="36">
        <v>176</v>
      </c>
      <c r="BW33" s="36">
        <v>1415</v>
      </c>
      <c r="BX33" s="36">
        <v>0</v>
      </c>
      <c r="BY33" s="36">
        <v>75268</v>
      </c>
      <c r="BZ33" s="36">
        <v>0</v>
      </c>
      <c r="CA33" s="37">
        <v>76859</v>
      </c>
      <c r="CB33" s="36">
        <v>0</v>
      </c>
      <c r="CC33" s="36">
        <v>131</v>
      </c>
      <c r="CD33" s="38">
        <v>4</v>
      </c>
      <c r="CE33" s="35">
        <v>0</v>
      </c>
      <c r="CF33" s="36">
        <v>801576</v>
      </c>
      <c r="CG33" s="36">
        <v>0</v>
      </c>
      <c r="CH33" s="40">
        <v>801576</v>
      </c>
      <c r="CI33" s="39">
        <v>72</v>
      </c>
      <c r="CJ33" s="36">
        <v>0</v>
      </c>
      <c r="CK33" s="37">
        <v>72</v>
      </c>
      <c r="CL33" s="36">
        <v>0</v>
      </c>
      <c r="CM33" s="36">
        <v>4991802</v>
      </c>
      <c r="CN33" s="36">
        <v>167169</v>
      </c>
      <c r="CO33" s="38">
        <v>4824633</v>
      </c>
      <c r="CP33" s="39">
        <v>192980</v>
      </c>
      <c r="CQ33" s="36">
        <v>0</v>
      </c>
      <c r="CR33" s="36">
        <v>1375</v>
      </c>
      <c r="CS33" s="36">
        <v>0</v>
      </c>
      <c r="CT33" s="36">
        <v>13753</v>
      </c>
      <c r="CU33" s="36">
        <v>0</v>
      </c>
      <c r="CV33" s="37">
        <v>15128</v>
      </c>
      <c r="CW33" s="36">
        <v>0</v>
      </c>
      <c r="CX33" s="36">
        <v>1</v>
      </c>
      <c r="CY33" s="38">
        <v>70</v>
      </c>
      <c r="CZ33" s="35">
        <v>0</v>
      </c>
      <c r="DA33" s="36">
        <v>177781</v>
      </c>
      <c r="DB33" s="36">
        <v>0</v>
      </c>
      <c r="DC33" s="40">
        <v>177781</v>
      </c>
      <c r="DD33" s="39">
        <v>20</v>
      </c>
      <c r="DE33" s="36">
        <v>0</v>
      </c>
      <c r="DF33" s="37">
        <v>20</v>
      </c>
      <c r="DG33" s="36">
        <v>0</v>
      </c>
      <c r="DH33" s="36">
        <v>2968865</v>
      </c>
      <c r="DI33" s="36">
        <v>45150</v>
      </c>
      <c r="DJ33" s="38">
        <v>2923715</v>
      </c>
      <c r="DK33" s="39">
        <v>116949</v>
      </c>
      <c r="DL33" s="36">
        <v>0</v>
      </c>
      <c r="DM33" s="36">
        <v>908</v>
      </c>
      <c r="DN33" s="36">
        <v>0</v>
      </c>
      <c r="DO33" s="36">
        <v>3456</v>
      </c>
      <c r="DP33" s="36">
        <v>0</v>
      </c>
      <c r="DQ33" s="37">
        <v>4364</v>
      </c>
      <c r="DR33" s="36">
        <v>0</v>
      </c>
      <c r="DS33" s="36">
        <v>0</v>
      </c>
      <c r="DT33" s="38">
        <v>0</v>
      </c>
      <c r="DU33" s="35">
        <v>0</v>
      </c>
      <c r="DV33" s="36">
        <v>112585</v>
      </c>
      <c r="DW33" s="36">
        <v>0</v>
      </c>
      <c r="DX33" s="40">
        <v>112585</v>
      </c>
      <c r="DY33" s="39">
        <v>286407</v>
      </c>
      <c r="DZ33" s="36">
        <v>5896</v>
      </c>
      <c r="EA33" s="37">
        <v>292303</v>
      </c>
      <c r="EB33" s="36">
        <v>160</v>
      </c>
      <c r="EC33" s="36">
        <v>1025249418</v>
      </c>
      <c r="ED33" s="36">
        <v>363691153</v>
      </c>
      <c r="EE33" s="38">
        <v>661558265</v>
      </c>
      <c r="EF33" s="39">
        <v>26462631</v>
      </c>
      <c r="EG33" s="36">
        <v>355144</v>
      </c>
      <c r="EH33" s="36">
        <v>8805</v>
      </c>
      <c r="EI33" s="36">
        <v>446331</v>
      </c>
      <c r="EJ33" s="36">
        <v>1140048</v>
      </c>
      <c r="EK33" s="36">
        <v>168</v>
      </c>
      <c r="EL33" s="37">
        <v>1950496</v>
      </c>
      <c r="EM33" s="36">
        <v>1531</v>
      </c>
      <c r="EN33" s="36">
        <v>2136</v>
      </c>
      <c r="EO33" s="38">
        <v>644</v>
      </c>
      <c r="EP33" s="35">
        <v>822</v>
      </c>
      <c r="EQ33" s="36">
        <v>24498553</v>
      </c>
      <c r="ER33" s="36">
        <v>8449</v>
      </c>
      <c r="ES33" s="40">
        <v>24507002</v>
      </c>
    </row>
    <row r="34" spans="1:149" s="16" customFormat="1" ht="12.6" customHeight="1" x14ac:dyDescent="0.15">
      <c r="A34" s="17">
        <v>22</v>
      </c>
      <c r="B34" s="18" t="s">
        <v>84</v>
      </c>
      <c r="C34" s="33">
        <v>178171</v>
      </c>
      <c r="D34" s="30">
        <v>13207</v>
      </c>
      <c r="E34" s="31">
        <v>191378</v>
      </c>
      <c r="F34" s="30">
        <v>93</v>
      </c>
      <c r="G34" s="30">
        <v>613952257</v>
      </c>
      <c r="H34" s="30">
        <v>234377947</v>
      </c>
      <c r="I34" s="32">
        <v>379574310</v>
      </c>
      <c r="J34" s="33">
        <v>15174896</v>
      </c>
      <c r="K34" s="30">
        <v>231641</v>
      </c>
      <c r="L34" s="30">
        <v>2044</v>
      </c>
      <c r="M34" s="30">
        <v>313219</v>
      </c>
      <c r="N34" s="30">
        <v>590794</v>
      </c>
      <c r="O34" s="30">
        <v>36</v>
      </c>
      <c r="P34" s="31">
        <v>1137734</v>
      </c>
      <c r="Q34" s="30">
        <v>914</v>
      </c>
      <c r="R34" s="30">
        <v>2094</v>
      </c>
      <c r="S34" s="32">
        <v>1754</v>
      </c>
      <c r="T34" s="29">
        <v>213</v>
      </c>
      <c r="U34" s="30">
        <v>13539199</v>
      </c>
      <c r="V34" s="30">
        <v>492988</v>
      </c>
      <c r="W34" s="34">
        <v>14032187</v>
      </c>
      <c r="X34" s="33">
        <v>4116</v>
      </c>
      <c r="Y34" s="30">
        <v>0</v>
      </c>
      <c r="Z34" s="31">
        <v>4116</v>
      </c>
      <c r="AA34" s="30">
        <v>0</v>
      </c>
      <c r="AB34" s="30">
        <v>43034990</v>
      </c>
      <c r="AC34" s="30">
        <v>9218277</v>
      </c>
      <c r="AD34" s="32">
        <v>33816713</v>
      </c>
      <c r="AE34" s="33">
        <v>1352484</v>
      </c>
      <c r="AF34" s="30">
        <v>4113</v>
      </c>
      <c r="AG34" s="30">
        <v>744</v>
      </c>
      <c r="AH34" s="30">
        <v>55</v>
      </c>
      <c r="AI34" s="30">
        <v>97734</v>
      </c>
      <c r="AJ34" s="30">
        <v>0</v>
      </c>
      <c r="AK34" s="31">
        <v>102646</v>
      </c>
      <c r="AL34" s="30">
        <v>0</v>
      </c>
      <c r="AM34" s="30">
        <v>186</v>
      </c>
      <c r="AN34" s="32">
        <v>297</v>
      </c>
      <c r="AO34" s="29">
        <v>0</v>
      </c>
      <c r="AP34" s="30">
        <v>1249355</v>
      </c>
      <c r="AQ34" s="30">
        <v>0</v>
      </c>
      <c r="AR34" s="34">
        <v>1249355</v>
      </c>
      <c r="AS34" s="33">
        <v>2249</v>
      </c>
      <c r="AT34" s="30">
        <v>0</v>
      </c>
      <c r="AU34" s="31">
        <v>2249</v>
      </c>
      <c r="AV34" s="30">
        <v>0</v>
      </c>
      <c r="AW34" s="30">
        <v>34978602</v>
      </c>
      <c r="AX34" s="30">
        <v>5392877</v>
      </c>
      <c r="AY34" s="32">
        <v>29585725</v>
      </c>
      <c r="AZ34" s="33">
        <v>1183328</v>
      </c>
      <c r="BA34" s="30">
        <v>2245</v>
      </c>
      <c r="BB34" s="30">
        <v>765</v>
      </c>
      <c r="BC34" s="30">
        <v>0</v>
      </c>
      <c r="BD34" s="30">
        <v>94899</v>
      </c>
      <c r="BE34" s="30">
        <v>155</v>
      </c>
      <c r="BF34" s="31">
        <v>98064</v>
      </c>
      <c r="BG34" s="30">
        <v>0</v>
      </c>
      <c r="BH34" s="30">
        <v>214</v>
      </c>
      <c r="BI34" s="32">
        <v>661</v>
      </c>
      <c r="BJ34" s="29">
        <v>0</v>
      </c>
      <c r="BK34" s="30">
        <v>1084389</v>
      </c>
      <c r="BL34" s="30">
        <v>0</v>
      </c>
      <c r="BM34" s="34">
        <v>1084389</v>
      </c>
      <c r="BN34" s="33">
        <v>543</v>
      </c>
      <c r="BO34" s="30">
        <v>0</v>
      </c>
      <c r="BP34" s="31">
        <v>543</v>
      </c>
      <c r="BQ34" s="30">
        <v>0</v>
      </c>
      <c r="BR34" s="30">
        <v>16782276</v>
      </c>
      <c r="BS34" s="30">
        <v>1263495</v>
      </c>
      <c r="BT34" s="32">
        <v>15518781</v>
      </c>
      <c r="BU34" s="33">
        <v>620727</v>
      </c>
      <c r="BV34" s="30">
        <v>124</v>
      </c>
      <c r="BW34" s="30">
        <v>875</v>
      </c>
      <c r="BX34" s="30">
        <v>0</v>
      </c>
      <c r="BY34" s="30">
        <v>49149</v>
      </c>
      <c r="BZ34" s="30">
        <v>0</v>
      </c>
      <c r="CA34" s="31">
        <v>50148</v>
      </c>
      <c r="CB34" s="30">
        <v>0</v>
      </c>
      <c r="CC34" s="30">
        <v>530</v>
      </c>
      <c r="CD34" s="32">
        <v>862</v>
      </c>
      <c r="CE34" s="29">
        <v>0</v>
      </c>
      <c r="CF34" s="30">
        <v>569187</v>
      </c>
      <c r="CG34" s="30">
        <v>0</v>
      </c>
      <c r="CH34" s="34">
        <v>569187</v>
      </c>
      <c r="CI34" s="33">
        <v>49</v>
      </c>
      <c r="CJ34" s="30">
        <v>0</v>
      </c>
      <c r="CK34" s="31">
        <v>49</v>
      </c>
      <c r="CL34" s="30">
        <v>0</v>
      </c>
      <c r="CM34" s="30">
        <v>3312788</v>
      </c>
      <c r="CN34" s="30">
        <v>110201</v>
      </c>
      <c r="CO34" s="32">
        <v>3202587</v>
      </c>
      <c r="CP34" s="33">
        <v>128101</v>
      </c>
      <c r="CQ34" s="30">
        <v>0</v>
      </c>
      <c r="CR34" s="30">
        <v>380</v>
      </c>
      <c r="CS34" s="30">
        <v>0</v>
      </c>
      <c r="CT34" s="30">
        <v>13057</v>
      </c>
      <c r="CU34" s="30">
        <v>0</v>
      </c>
      <c r="CV34" s="31">
        <v>13437</v>
      </c>
      <c r="CW34" s="30">
        <v>0</v>
      </c>
      <c r="CX34" s="30">
        <v>83</v>
      </c>
      <c r="CY34" s="32">
        <v>667</v>
      </c>
      <c r="CZ34" s="29">
        <v>0</v>
      </c>
      <c r="DA34" s="30">
        <v>113914</v>
      </c>
      <c r="DB34" s="30">
        <v>0</v>
      </c>
      <c r="DC34" s="34">
        <v>113914</v>
      </c>
      <c r="DD34" s="33">
        <v>14</v>
      </c>
      <c r="DE34" s="30">
        <v>0</v>
      </c>
      <c r="DF34" s="31">
        <v>14</v>
      </c>
      <c r="DG34" s="30">
        <v>0</v>
      </c>
      <c r="DH34" s="30">
        <v>2071285</v>
      </c>
      <c r="DI34" s="30">
        <v>33735</v>
      </c>
      <c r="DJ34" s="32">
        <v>2037550</v>
      </c>
      <c r="DK34" s="33">
        <v>81501</v>
      </c>
      <c r="DL34" s="30">
        <v>0</v>
      </c>
      <c r="DM34" s="30">
        <v>825</v>
      </c>
      <c r="DN34" s="30">
        <v>0</v>
      </c>
      <c r="DO34" s="30">
        <v>4027</v>
      </c>
      <c r="DP34" s="30">
        <v>0</v>
      </c>
      <c r="DQ34" s="31">
        <v>4852</v>
      </c>
      <c r="DR34" s="30">
        <v>0</v>
      </c>
      <c r="DS34" s="30">
        <v>143</v>
      </c>
      <c r="DT34" s="32">
        <v>276</v>
      </c>
      <c r="DU34" s="29">
        <v>0</v>
      </c>
      <c r="DV34" s="30">
        <v>76230</v>
      </c>
      <c r="DW34" s="30">
        <v>0</v>
      </c>
      <c r="DX34" s="34">
        <v>76230</v>
      </c>
      <c r="DY34" s="33">
        <v>185142</v>
      </c>
      <c r="DZ34" s="30">
        <v>13207</v>
      </c>
      <c r="EA34" s="31">
        <v>198349</v>
      </c>
      <c r="EB34" s="30">
        <v>93</v>
      </c>
      <c r="EC34" s="30">
        <v>714132198</v>
      </c>
      <c r="ED34" s="30">
        <v>250396532</v>
      </c>
      <c r="EE34" s="32">
        <v>463735666</v>
      </c>
      <c r="EF34" s="33">
        <v>18541037</v>
      </c>
      <c r="EG34" s="30">
        <v>238123</v>
      </c>
      <c r="EH34" s="30">
        <v>5633</v>
      </c>
      <c r="EI34" s="30">
        <v>313274</v>
      </c>
      <c r="EJ34" s="30">
        <v>849660</v>
      </c>
      <c r="EK34" s="30">
        <v>191</v>
      </c>
      <c r="EL34" s="31">
        <v>1406881</v>
      </c>
      <c r="EM34" s="30">
        <v>914</v>
      </c>
      <c r="EN34" s="30">
        <v>3250</v>
      </c>
      <c r="EO34" s="32">
        <v>4517</v>
      </c>
      <c r="EP34" s="29">
        <v>213</v>
      </c>
      <c r="EQ34" s="30">
        <v>16632274</v>
      </c>
      <c r="ER34" s="30">
        <v>492988</v>
      </c>
      <c r="ES34" s="34">
        <v>17125262</v>
      </c>
    </row>
    <row r="35" spans="1:149" s="16" customFormat="1" ht="12.6" customHeight="1" x14ac:dyDescent="0.15">
      <c r="A35" s="19">
        <v>23</v>
      </c>
      <c r="B35" s="20" t="s">
        <v>85</v>
      </c>
      <c r="C35" s="39">
        <v>270621</v>
      </c>
      <c r="D35" s="36">
        <v>18938</v>
      </c>
      <c r="E35" s="37">
        <v>289559</v>
      </c>
      <c r="F35" s="36">
        <v>138</v>
      </c>
      <c r="G35" s="36">
        <v>945140486</v>
      </c>
      <c r="H35" s="36">
        <v>358620726</v>
      </c>
      <c r="I35" s="38">
        <v>586519760</v>
      </c>
      <c r="J35" s="39">
        <v>23448599</v>
      </c>
      <c r="K35" s="36">
        <v>350121</v>
      </c>
      <c r="L35" s="36">
        <v>3251</v>
      </c>
      <c r="M35" s="36">
        <v>416117</v>
      </c>
      <c r="N35" s="36">
        <v>913675</v>
      </c>
      <c r="O35" s="36">
        <v>369</v>
      </c>
      <c r="P35" s="37">
        <v>1683533</v>
      </c>
      <c r="Q35" s="36">
        <v>1155</v>
      </c>
      <c r="R35" s="36">
        <v>2493</v>
      </c>
      <c r="S35" s="38">
        <v>2684</v>
      </c>
      <c r="T35" s="35">
        <v>1512</v>
      </c>
      <c r="U35" s="36">
        <v>21060361</v>
      </c>
      <c r="V35" s="36">
        <v>696861</v>
      </c>
      <c r="W35" s="40">
        <v>21757222</v>
      </c>
      <c r="X35" s="39">
        <v>7618</v>
      </c>
      <c r="Y35" s="36">
        <v>3</v>
      </c>
      <c r="Z35" s="37">
        <v>7621</v>
      </c>
      <c r="AA35" s="36">
        <v>0</v>
      </c>
      <c r="AB35" s="36">
        <v>80062040</v>
      </c>
      <c r="AC35" s="36">
        <v>17270567</v>
      </c>
      <c r="AD35" s="38">
        <v>62791473</v>
      </c>
      <c r="AE35" s="39">
        <v>2511313</v>
      </c>
      <c r="AF35" s="36">
        <v>7614</v>
      </c>
      <c r="AG35" s="36">
        <v>1023</v>
      </c>
      <c r="AH35" s="36">
        <v>140</v>
      </c>
      <c r="AI35" s="36">
        <v>185054</v>
      </c>
      <c r="AJ35" s="36">
        <v>8</v>
      </c>
      <c r="AK35" s="37">
        <v>193839</v>
      </c>
      <c r="AL35" s="36">
        <v>0</v>
      </c>
      <c r="AM35" s="36">
        <v>385</v>
      </c>
      <c r="AN35" s="38">
        <v>271</v>
      </c>
      <c r="AO35" s="35">
        <v>0</v>
      </c>
      <c r="AP35" s="36">
        <v>2316046</v>
      </c>
      <c r="AQ35" s="36">
        <v>772</v>
      </c>
      <c r="AR35" s="40">
        <v>2316818</v>
      </c>
      <c r="AS35" s="39">
        <v>4458</v>
      </c>
      <c r="AT35" s="36">
        <v>0</v>
      </c>
      <c r="AU35" s="37">
        <v>4458</v>
      </c>
      <c r="AV35" s="36">
        <v>0</v>
      </c>
      <c r="AW35" s="36">
        <v>69208711</v>
      </c>
      <c r="AX35" s="36">
        <v>10898900</v>
      </c>
      <c r="AY35" s="38">
        <v>58309811</v>
      </c>
      <c r="AZ35" s="39">
        <v>2332194</v>
      </c>
      <c r="BA35" s="36">
        <v>4453</v>
      </c>
      <c r="BB35" s="36">
        <v>1291</v>
      </c>
      <c r="BC35" s="36">
        <v>0</v>
      </c>
      <c r="BD35" s="36">
        <v>186278</v>
      </c>
      <c r="BE35" s="36">
        <v>321</v>
      </c>
      <c r="BF35" s="37">
        <v>192343</v>
      </c>
      <c r="BG35" s="36">
        <v>0</v>
      </c>
      <c r="BH35" s="36">
        <v>534</v>
      </c>
      <c r="BI35" s="38">
        <v>684</v>
      </c>
      <c r="BJ35" s="35">
        <v>0</v>
      </c>
      <c r="BK35" s="36">
        <v>2138633</v>
      </c>
      <c r="BL35" s="36">
        <v>0</v>
      </c>
      <c r="BM35" s="40">
        <v>2138633</v>
      </c>
      <c r="BN35" s="39">
        <v>849</v>
      </c>
      <c r="BO35" s="36">
        <v>0</v>
      </c>
      <c r="BP35" s="37">
        <v>849</v>
      </c>
      <c r="BQ35" s="36">
        <v>0</v>
      </c>
      <c r="BR35" s="36">
        <v>25826966</v>
      </c>
      <c r="BS35" s="36">
        <v>1932416</v>
      </c>
      <c r="BT35" s="38">
        <v>23894550</v>
      </c>
      <c r="BU35" s="39">
        <v>955743</v>
      </c>
      <c r="BV35" s="36">
        <v>221</v>
      </c>
      <c r="BW35" s="36">
        <v>1525</v>
      </c>
      <c r="BX35" s="36">
        <v>0</v>
      </c>
      <c r="BY35" s="36">
        <v>79585</v>
      </c>
      <c r="BZ35" s="36">
        <v>158</v>
      </c>
      <c r="CA35" s="37">
        <v>81489</v>
      </c>
      <c r="CB35" s="36">
        <v>0</v>
      </c>
      <c r="CC35" s="36">
        <v>185</v>
      </c>
      <c r="CD35" s="38">
        <v>246</v>
      </c>
      <c r="CE35" s="35">
        <v>0</v>
      </c>
      <c r="CF35" s="36">
        <v>873823</v>
      </c>
      <c r="CG35" s="36">
        <v>0</v>
      </c>
      <c r="CH35" s="40">
        <v>873823</v>
      </c>
      <c r="CI35" s="39">
        <v>104</v>
      </c>
      <c r="CJ35" s="36">
        <v>0</v>
      </c>
      <c r="CK35" s="37">
        <v>104</v>
      </c>
      <c r="CL35" s="36">
        <v>0</v>
      </c>
      <c r="CM35" s="36">
        <v>6935297</v>
      </c>
      <c r="CN35" s="36">
        <v>240663</v>
      </c>
      <c r="CO35" s="38">
        <v>6694634</v>
      </c>
      <c r="CP35" s="39">
        <v>267780</v>
      </c>
      <c r="CQ35" s="36">
        <v>0</v>
      </c>
      <c r="CR35" s="36">
        <v>1041</v>
      </c>
      <c r="CS35" s="36">
        <v>0</v>
      </c>
      <c r="CT35" s="36">
        <v>20842</v>
      </c>
      <c r="CU35" s="36">
        <v>0</v>
      </c>
      <c r="CV35" s="37">
        <v>21883</v>
      </c>
      <c r="CW35" s="36">
        <v>0</v>
      </c>
      <c r="CX35" s="36">
        <v>163</v>
      </c>
      <c r="CY35" s="38">
        <v>533</v>
      </c>
      <c r="CZ35" s="35">
        <v>0</v>
      </c>
      <c r="DA35" s="36">
        <v>245201</v>
      </c>
      <c r="DB35" s="36">
        <v>0</v>
      </c>
      <c r="DC35" s="40">
        <v>245201</v>
      </c>
      <c r="DD35" s="39">
        <v>22</v>
      </c>
      <c r="DE35" s="36">
        <v>0</v>
      </c>
      <c r="DF35" s="37">
        <v>22</v>
      </c>
      <c r="DG35" s="36">
        <v>0</v>
      </c>
      <c r="DH35" s="36">
        <v>5974965</v>
      </c>
      <c r="DI35" s="36">
        <v>62589</v>
      </c>
      <c r="DJ35" s="38">
        <v>5912376</v>
      </c>
      <c r="DK35" s="39">
        <v>236494</v>
      </c>
      <c r="DL35" s="36">
        <v>0</v>
      </c>
      <c r="DM35" s="36">
        <v>954</v>
      </c>
      <c r="DN35" s="36">
        <v>0</v>
      </c>
      <c r="DO35" s="36">
        <v>37666</v>
      </c>
      <c r="DP35" s="36">
        <v>0</v>
      </c>
      <c r="DQ35" s="37">
        <v>38620</v>
      </c>
      <c r="DR35" s="36">
        <v>0</v>
      </c>
      <c r="DS35" s="36">
        <v>140</v>
      </c>
      <c r="DT35" s="38">
        <v>977</v>
      </c>
      <c r="DU35" s="35">
        <v>0</v>
      </c>
      <c r="DV35" s="36">
        <v>196757</v>
      </c>
      <c r="DW35" s="36">
        <v>0</v>
      </c>
      <c r="DX35" s="40">
        <v>196757</v>
      </c>
      <c r="DY35" s="39">
        <v>283672</v>
      </c>
      <c r="DZ35" s="36">
        <v>18941</v>
      </c>
      <c r="EA35" s="37">
        <v>302613</v>
      </c>
      <c r="EB35" s="36">
        <v>138</v>
      </c>
      <c r="EC35" s="36">
        <v>1133148465</v>
      </c>
      <c r="ED35" s="36">
        <v>389025861</v>
      </c>
      <c r="EE35" s="38">
        <v>744122604</v>
      </c>
      <c r="EF35" s="39">
        <v>29752123</v>
      </c>
      <c r="EG35" s="36">
        <v>362409</v>
      </c>
      <c r="EH35" s="36">
        <v>9085</v>
      </c>
      <c r="EI35" s="36">
        <v>416257</v>
      </c>
      <c r="EJ35" s="36">
        <v>1423100</v>
      </c>
      <c r="EK35" s="36">
        <v>856</v>
      </c>
      <c r="EL35" s="37">
        <v>2211707</v>
      </c>
      <c r="EM35" s="36">
        <v>1155</v>
      </c>
      <c r="EN35" s="36">
        <v>3900</v>
      </c>
      <c r="EO35" s="38">
        <v>5395</v>
      </c>
      <c r="EP35" s="35">
        <v>1512</v>
      </c>
      <c r="EQ35" s="36">
        <v>26830821</v>
      </c>
      <c r="ER35" s="36">
        <v>697633</v>
      </c>
      <c r="ES35" s="40">
        <v>27528454</v>
      </c>
    </row>
    <row r="36" spans="1:149" s="16" customFormat="1" ht="12.6" customHeight="1" x14ac:dyDescent="0.15">
      <c r="A36" s="17">
        <v>24</v>
      </c>
      <c r="B36" s="18" t="s">
        <v>86</v>
      </c>
      <c r="C36" s="33">
        <f>SUM(C13:C35)</f>
        <v>3801461</v>
      </c>
      <c r="D36" s="30">
        <f>SUM(D13:D35)</f>
        <v>151388</v>
      </c>
      <c r="E36" s="31">
        <f t="shared" ref="E36:EA36" si="0">SUM(E13:E35)</f>
        <v>3952849</v>
      </c>
      <c r="F36" s="30">
        <f t="shared" si="0"/>
        <v>1561</v>
      </c>
      <c r="G36" s="30">
        <f t="shared" si="0"/>
        <v>13690557324</v>
      </c>
      <c r="H36" s="30">
        <f t="shared" si="0"/>
        <v>4883659490</v>
      </c>
      <c r="I36" s="32">
        <f t="shared" si="0"/>
        <v>8806897834</v>
      </c>
      <c r="J36" s="33">
        <f t="shared" si="0"/>
        <v>352119289</v>
      </c>
      <c r="K36" s="30">
        <f t="shared" si="0"/>
        <v>4536160</v>
      </c>
      <c r="L36" s="30">
        <f t="shared" si="0"/>
        <v>71825</v>
      </c>
      <c r="M36" s="30">
        <f t="shared" si="0"/>
        <v>4118196</v>
      </c>
      <c r="N36" s="30">
        <f t="shared" si="0"/>
        <v>17643860</v>
      </c>
      <c r="O36" s="30">
        <f t="shared" si="0"/>
        <v>7199</v>
      </c>
      <c r="P36" s="31">
        <f t="shared" si="0"/>
        <v>26377240</v>
      </c>
      <c r="Q36" s="30">
        <f t="shared" si="0"/>
        <v>12466</v>
      </c>
      <c r="R36" s="30">
        <f t="shared" si="0"/>
        <v>65972</v>
      </c>
      <c r="S36" s="32">
        <f t="shared" si="0"/>
        <v>56143</v>
      </c>
      <c r="T36" s="29">
        <f t="shared" si="0"/>
        <v>16193</v>
      </c>
      <c r="U36" s="30">
        <f t="shared" si="0"/>
        <v>320698674</v>
      </c>
      <c r="V36" s="30">
        <f t="shared" si="0"/>
        <v>4892601</v>
      </c>
      <c r="W36" s="34">
        <f t="shared" si="0"/>
        <v>325591275</v>
      </c>
      <c r="X36" s="33">
        <f t="shared" si="0"/>
        <v>184345</v>
      </c>
      <c r="Y36" s="30">
        <f t="shared" si="0"/>
        <v>22</v>
      </c>
      <c r="Z36" s="31">
        <f t="shared" si="0"/>
        <v>184367</v>
      </c>
      <c r="AA36" s="30">
        <f t="shared" si="0"/>
        <v>0</v>
      </c>
      <c r="AB36" s="30">
        <f t="shared" si="0"/>
        <v>1923848662</v>
      </c>
      <c r="AC36" s="30">
        <f t="shared" si="0"/>
        <v>395304476</v>
      </c>
      <c r="AD36" s="32">
        <f t="shared" si="0"/>
        <v>1528544186</v>
      </c>
      <c r="AE36" s="33">
        <f t="shared" si="0"/>
        <v>61133547</v>
      </c>
      <c r="AF36" s="30">
        <f t="shared" si="0"/>
        <v>184134</v>
      </c>
      <c r="AG36" s="30">
        <f t="shared" si="0"/>
        <v>26759</v>
      </c>
      <c r="AH36" s="30">
        <f t="shared" si="0"/>
        <v>832</v>
      </c>
      <c r="AI36" s="30">
        <f t="shared" si="0"/>
        <v>5150754</v>
      </c>
      <c r="AJ36" s="30">
        <f t="shared" si="0"/>
        <v>2959</v>
      </c>
      <c r="AK36" s="31">
        <f t="shared" si="0"/>
        <v>5365438</v>
      </c>
      <c r="AL36" s="30">
        <f t="shared" si="0"/>
        <v>0</v>
      </c>
      <c r="AM36" s="30">
        <f t="shared" si="0"/>
        <v>16505</v>
      </c>
      <c r="AN36" s="32">
        <f t="shared" si="0"/>
        <v>17703</v>
      </c>
      <c r="AO36" s="29">
        <f t="shared" si="0"/>
        <v>266</v>
      </c>
      <c r="AP36" s="30">
        <f t="shared" si="0"/>
        <v>55727459</v>
      </c>
      <c r="AQ36" s="30">
        <f t="shared" si="0"/>
        <v>6176</v>
      </c>
      <c r="AR36" s="34">
        <f t="shared" si="0"/>
        <v>55733635</v>
      </c>
      <c r="AS36" s="33">
        <f t="shared" ref="AS36:BM36" si="1">SUM(AS13:AS35)</f>
        <v>153236</v>
      </c>
      <c r="AT36" s="30">
        <f t="shared" si="1"/>
        <v>23</v>
      </c>
      <c r="AU36" s="31">
        <f t="shared" si="1"/>
        <v>153259</v>
      </c>
      <c r="AV36" s="30">
        <f t="shared" si="1"/>
        <v>0</v>
      </c>
      <c r="AW36" s="30">
        <f t="shared" si="1"/>
        <v>2409904692</v>
      </c>
      <c r="AX36" s="30">
        <f t="shared" si="1"/>
        <v>355972468</v>
      </c>
      <c r="AY36" s="32">
        <f t="shared" si="1"/>
        <v>2053932224</v>
      </c>
      <c r="AZ36" s="33">
        <f t="shared" si="1"/>
        <v>82150475</v>
      </c>
      <c r="BA36" s="30">
        <f t="shared" si="1"/>
        <v>152691</v>
      </c>
      <c r="BB36" s="30">
        <f t="shared" si="1"/>
        <v>37569</v>
      </c>
      <c r="BC36" s="30">
        <f t="shared" si="1"/>
        <v>352</v>
      </c>
      <c r="BD36" s="30">
        <f t="shared" si="1"/>
        <v>7726461</v>
      </c>
      <c r="BE36" s="30">
        <f t="shared" si="1"/>
        <v>10176</v>
      </c>
      <c r="BF36" s="31">
        <f t="shared" si="1"/>
        <v>7927249</v>
      </c>
      <c r="BG36" s="30">
        <f t="shared" si="1"/>
        <v>0</v>
      </c>
      <c r="BH36" s="30">
        <f t="shared" si="1"/>
        <v>25252</v>
      </c>
      <c r="BI36" s="32">
        <f t="shared" si="1"/>
        <v>34990</v>
      </c>
      <c r="BJ36" s="29">
        <f t="shared" si="1"/>
        <v>0</v>
      </c>
      <c r="BK36" s="30">
        <f t="shared" si="1"/>
        <v>74153602</v>
      </c>
      <c r="BL36" s="30">
        <f t="shared" si="1"/>
        <v>9382</v>
      </c>
      <c r="BM36" s="34">
        <f t="shared" si="1"/>
        <v>74162984</v>
      </c>
      <c r="BN36" s="33">
        <f t="shared" ref="BN36:CH36" si="2">SUM(BN13:BN35)</f>
        <v>41460</v>
      </c>
      <c r="BO36" s="30">
        <f t="shared" si="2"/>
        <v>3</v>
      </c>
      <c r="BP36" s="31">
        <f t="shared" si="2"/>
        <v>41463</v>
      </c>
      <c r="BQ36" s="30">
        <f t="shared" si="2"/>
        <v>0</v>
      </c>
      <c r="BR36" s="30">
        <f t="shared" si="2"/>
        <v>1290315451</v>
      </c>
      <c r="BS36" s="30">
        <f t="shared" si="2"/>
        <v>92634581</v>
      </c>
      <c r="BT36" s="32">
        <f t="shared" si="2"/>
        <v>1197680870</v>
      </c>
      <c r="BU36" s="33">
        <f t="shared" si="2"/>
        <v>47906806</v>
      </c>
      <c r="BV36" s="30">
        <f t="shared" si="2"/>
        <v>10086</v>
      </c>
      <c r="BW36" s="30">
        <f t="shared" si="2"/>
        <v>61861</v>
      </c>
      <c r="BX36" s="30">
        <f t="shared" si="2"/>
        <v>0</v>
      </c>
      <c r="BY36" s="30">
        <f t="shared" si="2"/>
        <v>4309888</v>
      </c>
      <c r="BZ36" s="30">
        <f t="shared" si="2"/>
        <v>8503</v>
      </c>
      <c r="CA36" s="31">
        <f t="shared" si="2"/>
        <v>4390338</v>
      </c>
      <c r="CB36" s="30">
        <f t="shared" si="2"/>
        <v>0</v>
      </c>
      <c r="CC36" s="30">
        <f t="shared" si="2"/>
        <v>27510</v>
      </c>
      <c r="CD36" s="32">
        <f t="shared" si="2"/>
        <v>32707</v>
      </c>
      <c r="CE36" s="29">
        <f t="shared" si="2"/>
        <v>0</v>
      </c>
      <c r="CF36" s="30">
        <f t="shared" si="2"/>
        <v>43453204</v>
      </c>
      <c r="CG36" s="30">
        <f t="shared" si="2"/>
        <v>3047</v>
      </c>
      <c r="CH36" s="34">
        <f t="shared" si="2"/>
        <v>43456251</v>
      </c>
      <c r="CI36" s="33">
        <f t="shared" ref="CI36:DC36" si="3">SUM(CI13:CI35)</f>
        <v>6699</v>
      </c>
      <c r="CJ36" s="30">
        <f t="shared" si="3"/>
        <v>2</v>
      </c>
      <c r="CK36" s="31">
        <f t="shared" si="3"/>
        <v>6701</v>
      </c>
      <c r="CL36" s="30">
        <f t="shared" si="3"/>
        <v>0</v>
      </c>
      <c r="CM36" s="30">
        <f t="shared" si="3"/>
        <v>464758715</v>
      </c>
      <c r="CN36" s="30">
        <f t="shared" si="3"/>
        <v>15246593</v>
      </c>
      <c r="CO36" s="32">
        <f t="shared" si="3"/>
        <v>449512122</v>
      </c>
      <c r="CP36" s="33">
        <f t="shared" si="3"/>
        <v>17980174</v>
      </c>
      <c r="CQ36" s="30">
        <f t="shared" si="3"/>
        <v>0</v>
      </c>
      <c r="CR36" s="30">
        <f t="shared" si="3"/>
        <v>45360</v>
      </c>
      <c r="CS36" s="30">
        <f t="shared" si="3"/>
        <v>0</v>
      </c>
      <c r="CT36" s="30">
        <f t="shared" si="3"/>
        <v>1407111</v>
      </c>
      <c r="CU36" s="30">
        <f t="shared" si="3"/>
        <v>11791</v>
      </c>
      <c r="CV36" s="31">
        <f t="shared" si="3"/>
        <v>1464262</v>
      </c>
      <c r="CW36" s="30">
        <f t="shared" si="3"/>
        <v>0</v>
      </c>
      <c r="CX36" s="30">
        <f t="shared" si="3"/>
        <v>11762</v>
      </c>
      <c r="CY36" s="32">
        <f t="shared" si="3"/>
        <v>17083</v>
      </c>
      <c r="CZ36" s="29">
        <f t="shared" si="3"/>
        <v>0</v>
      </c>
      <c r="DA36" s="30">
        <f t="shared" si="3"/>
        <v>16484561</v>
      </c>
      <c r="DB36" s="30">
        <f t="shared" si="3"/>
        <v>2506</v>
      </c>
      <c r="DC36" s="34">
        <f t="shared" si="3"/>
        <v>16487067</v>
      </c>
      <c r="DD36" s="33">
        <f t="shared" si="0"/>
        <v>2161</v>
      </c>
      <c r="DE36" s="30">
        <f t="shared" si="0"/>
        <v>0</v>
      </c>
      <c r="DF36" s="31">
        <f t="shared" si="0"/>
        <v>2161</v>
      </c>
      <c r="DG36" s="30">
        <f t="shared" si="0"/>
        <v>0</v>
      </c>
      <c r="DH36" s="30">
        <f t="shared" si="0"/>
        <v>447990891</v>
      </c>
      <c r="DI36" s="30">
        <f t="shared" si="0"/>
        <v>5182234</v>
      </c>
      <c r="DJ36" s="32">
        <f t="shared" si="0"/>
        <v>442808657</v>
      </c>
      <c r="DK36" s="33">
        <f t="shared" si="0"/>
        <v>17712243</v>
      </c>
      <c r="DL36" s="30">
        <f t="shared" si="0"/>
        <v>0</v>
      </c>
      <c r="DM36" s="30">
        <f t="shared" si="0"/>
        <v>65708</v>
      </c>
      <c r="DN36" s="30">
        <f t="shared" si="0"/>
        <v>0</v>
      </c>
      <c r="DO36" s="30">
        <f t="shared" si="0"/>
        <v>1016538</v>
      </c>
      <c r="DP36" s="30">
        <f t="shared" si="0"/>
        <v>3410</v>
      </c>
      <c r="DQ36" s="31">
        <f t="shared" si="0"/>
        <v>1085656</v>
      </c>
      <c r="DR36" s="30">
        <f t="shared" si="0"/>
        <v>0</v>
      </c>
      <c r="DS36" s="30">
        <f t="shared" si="0"/>
        <v>17955</v>
      </c>
      <c r="DT36" s="32">
        <f t="shared" si="0"/>
        <v>11603</v>
      </c>
      <c r="DU36" s="29">
        <f t="shared" si="0"/>
        <v>0</v>
      </c>
      <c r="DV36" s="30">
        <f t="shared" si="0"/>
        <v>16597029</v>
      </c>
      <c r="DW36" s="30">
        <f t="shared" si="0"/>
        <v>0</v>
      </c>
      <c r="DX36" s="34">
        <f t="shared" si="0"/>
        <v>16597029</v>
      </c>
      <c r="DY36" s="33">
        <f t="shared" si="0"/>
        <v>4189362</v>
      </c>
      <c r="DZ36" s="30">
        <f t="shared" si="0"/>
        <v>151438</v>
      </c>
      <c r="EA36" s="31">
        <f t="shared" si="0"/>
        <v>4340800</v>
      </c>
      <c r="EB36" s="30">
        <f t="shared" ref="EB36:ES36" si="4">SUM(EB13:EB35)</f>
        <v>1561</v>
      </c>
      <c r="EC36" s="30">
        <f t="shared" si="4"/>
        <v>20227375735</v>
      </c>
      <c r="ED36" s="30">
        <f t="shared" si="4"/>
        <v>5747999842</v>
      </c>
      <c r="EE36" s="32">
        <f t="shared" si="4"/>
        <v>14479375893</v>
      </c>
      <c r="EF36" s="33">
        <f t="shared" si="4"/>
        <v>579002534</v>
      </c>
      <c r="EG36" s="30">
        <f t="shared" si="4"/>
        <v>4883071</v>
      </c>
      <c r="EH36" s="30">
        <f t="shared" si="4"/>
        <v>309082</v>
      </c>
      <c r="EI36" s="30">
        <f t="shared" si="4"/>
        <v>4119380</v>
      </c>
      <c r="EJ36" s="30">
        <f t="shared" si="4"/>
        <v>37254612</v>
      </c>
      <c r="EK36" s="30">
        <f t="shared" si="4"/>
        <v>44038</v>
      </c>
      <c r="EL36" s="31">
        <f t="shared" si="4"/>
        <v>46610183</v>
      </c>
      <c r="EM36" s="30">
        <f t="shared" si="4"/>
        <v>12466</v>
      </c>
      <c r="EN36" s="30">
        <f t="shared" si="4"/>
        <v>164956</v>
      </c>
      <c r="EO36" s="32">
        <f t="shared" si="4"/>
        <v>170229</v>
      </c>
      <c r="EP36" s="29">
        <f t="shared" si="4"/>
        <v>16459</v>
      </c>
      <c r="EQ36" s="30">
        <f t="shared" si="4"/>
        <v>527114529</v>
      </c>
      <c r="ER36" s="30">
        <f t="shared" si="4"/>
        <v>4913712</v>
      </c>
      <c r="ES36" s="34">
        <f t="shared" si="4"/>
        <v>532028241</v>
      </c>
    </row>
    <row r="37" spans="1:149" s="16" customFormat="1" ht="12.6" customHeight="1" x14ac:dyDescent="0.15">
      <c r="A37" s="19">
        <v>25</v>
      </c>
      <c r="B37" s="20" t="s">
        <v>87</v>
      </c>
      <c r="C37" s="39">
        <v>1485724</v>
      </c>
      <c r="D37" s="36">
        <v>127399</v>
      </c>
      <c r="E37" s="37">
        <v>1613123</v>
      </c>
      <c r="F37" s="36">
        <v>926</v>
      </c>
      <c r="G37" s="36">
        <v>5436804020</v>
      </c>
      <c r="H37" s="36">
        <v>2040861484</v>
      </c>
      <c r="I37" s="38">
        <v>3395942536</v>
      </c>
      <c r="J37" s="39">
        <v>135771140</v>
      </c>
      <c r="K37" s="36">
        <v>1923328</v>
      </c>
      <c r="L37" s="36">
        <v>19278</v>
      </c>
      <c r="M37" s="36">
        <v>2977016</v>
      </c>
      <c r="N37" s="36">
        <v>5263067</v>
      </c>
      <c r="O37" s="36">
        <v>1553</v>
      </c>
      <c r="P37" s="37">
        <v>10184242</v>
      </c>
      <c r="Q37" s="36">
        <v>5979</v>
      </c>
      <c r="R37" s="36">
        <v>18266</v>
      </c>
      <c r="S37" s="38">
        <v>16171</v>
      </c>
      <c r="T37" s="35">
        <v>6855</v>
      </c>
      <c r="U37" s="36">
        <v>120523716</v>
      </c>
      <c r="V37" s="36">
        <v>5015911</v>
      </c>
      <c r="W37" s="40">
        <v>125539627</v>
      </c>
      <c r="X37" s="39">
        <v>51188</v>
      </c>
      <c r="Y37" s="36">
        <v>2</v>
      </c>
      <c r="Z37" s="37">
        <v>51190</v>
      </c>
      <c r="AA37" s="36">
        <v>0</v>
      </c>
      <c r="AB37" s="36">
        <v>538558831</v>
      </c>
      <c r="AC37" s="36">
        <v>116387726</v>
      </c>
      <c r="AD37" s="38">
        <v>422171105</v>
      </c>
      <c r="AE37" s="39">
        <v>16884588</v>
      </c>
      <c r="AF37" s="36">
        <v>51221</v>
      </c>
      <c r="AG37" s="36">
        <v>6817</v>
      </c>
      <c r="AH37" s="36">
        <v>112</v>
      </c>
      <c r="AI37" s="36">
        <v>1184725</v>
      </c>
      <c r="AJ37" s="36">
        <v>1111</v>
      </c>
      <c r="AK37" s="37">
        <v>1243986</v>
      </c>
      <c r="AL37" s="36">
        <v>0</v>
      </c>
      <c r="AM37" s="36">
        <v>3397</v>
      </c>
      <c r="AN37" s="38">
        <v>4535</v>
      </c>
      <c r="AO37" s="35">
        <v>0</v>
      </c>
      <c r="AP37" s="36">
        <v>15632125</v>
      </c>
      <c r="AQ37" s="36">
        <v>545</v>
      </c>
      <c r="AR37" s="40">
        <v>15632670</v>
      </c>
      <c r="AS37" s="39">
        <v>31224</v>
      </c>
      <c r="AT37" s="36">
        <v>0</v>
      </c>
      <c r="AU37" s="37">
        <v>31224</v>
      </c>
      <c r="AV37" s="36">
        <v>0</v>
      </c>
      <c r="AW37" s="36">
        <v>483824863</v>
      </c>
      <c r="AX37" s="36">
        <v>74941786</v>
      </c>
      <c r="AY37" s="38">
        <v>408883077</v>
      </c>
      <c r="AZ37" s="39">
        <v>16353931</v>
      </c>
      <c r="BA37" s="36">
        <v>31224</v>
      </c>
      <c r="BB37" s="36">
        <v>9165</v>
      </c>
      <c r="BC37" s="36">
        <v>30</v>
      </c>
      <c r="BD37" s="36">
        <v>1347361</v>
      </c>
      <c r="BE37" s="36">
        <v>784</v>
      </c>
      <c r="BF37" s="37">
        <v>1388564</v>
      </c>
      <c r="BG37" s="36">
        <v>0</v>
      </c>
      <c r="BH37" s="36">
        <v>4220</v>
      </c>
      <c r="BI37" s="38">
        <v>6294</v>
      </c>
      <c r="BJ37" s="35">
        <v>0</v>
      </c>
      <c r="BK37" s="36">
        <v>14954853</v>
      </c>
      <c r="BL37" s="36">
        <v>0</v>
      </c>
      <c r="BM37" s="40">
        <v>14954853</v>
      </c>
      <c r="BN37" s="39">
        <v>6489</v>
      </c>
      <c r="BO37" s="36">
        <v>1</v>
      </c>
      <c r="BP37" s="37">
        <v>6490</v>
      </c>
      <c r="BQ37" s="36">
        <v>0</v>
      </c>
      <c r="BR37" s="36">
        <v>198673677</v>
      </c>
      <c r="BS37" s="36">
        <v>14673465</v>
      </c>
      <c r="BT37" s="38">
        <v>184000212</v>
      </c>
      <c r="BU37" s="39">
        <v>7359726</v>
      </c>
      <c r="BV37" s="36">
        <v>1723</v>
      </c>
      <c r="BW37" s="36">
        <v>10487</v>
      </c>
      <c r="BX37" s="36">
        <v>0</v>
      </c>
      <c r="BY37" s="36">
        <v>621060</v>
      </c>
      <c r="BZ37" s="36">
        <v>4060</v>
      </c>
      <c r="CA37" s="37">
        <v>637330</v>
      </c>
      <c r="CB37" s="36">
        <v>0</v>
      </c>
      <c r="CC37" s="36">
        <v>2909</v>
      </c>
      <c r="CD37" s="38">
        <v>6310</v>
      </c>
      <c r="CE37" s="35">
        <v>0</v>
      </c>
      <c r="CF37" s="36">
        <v>6712274</v>
      </c>
      <c r="CG37" s="36">
        <v>903</v>
      </c>
      <c r="CH37" s="40">
        <v>6713177</v>
      </c>
      <c r="CI37" s="39">
        <v>777</v>
      </c>
      <c r="CJ37" s="36">
        <v>0</v>
      </c>
      <c r="CK37" s="37">
        <v>777</v>
      </c>
      <c r="CL37" s="36">
        <v>0</v>
      </c>
      <c r="CM37" s="36">
        <v>53320051</v>
      </c>
      <c r="CN37" s="36">
        <v>1770579</v>
      </c>
      <c r="CO37" s="38">
        <v>51549472</v>
      </c>
      <c r="CP37" s="39">
        <v>2061941</v>
      </c>
      <c r="CQ37" s="36">
        <v>2</v>
      </c>
      <c r="CR37" s="36">
        <v>6814</v>
      </c>
      <c r="CS37" s="36">
        <v>0</v>
      </c>
      <c r="CT37" s="36">
        <v>141241</v>
      </c>
      <c r="CU37" s="36">
        <v>0</v>
      </c>
      <c r="CV37" s="37">
        <v>148057</v>
      </c>
      <c r="CW37" s="36">
        <v>0</v>
      </c>
      <c r="CX37" s="36">
        <v>742</v>
      </c>
      <c r="CY37" s="38">
        <v>1065</v>
      </c>
      <c r="CZ37" s="35">
        <v>0</v>
      </c>
      <c r="DA37" s="36">
        <v>1912077</v>
      </c>
      <c r="DB37" s="36">
        <v>0</v>
      </c>
      <c r="DC37" s="40">
        <v>1912077</v>
      </c>
      <c r="DD37" s="39">
        <v>179</v>
      </c>
      <c r="DE37" s="36">
        <v>0</v>
      </c>
      <c r="DF37" s="37">
        <v>179</v>
      </c>
      <c r="DG37" s="36">
        <v>0</v>
      </c>
      <c r="DH37" s="36">
        <v>30190485</v>
      </c>
      <c r="DI37" s="36">
        <v>420595</v>
      </c>
      <c r="DJ37" s="38">
        <v>29769890</v>
      </c>
      <c r="DK37" s="39">
        <v>1190788</v>
      </c>
      <c r="DL37" s="36">
        <v>0</v>
      </c>
      <c r="DM37" s="36">
        <v>3957</v>
      </c>
      <c r="DN37" s="36">
        <v>0</v>
      </c>
      <c r="DO37" s="36">
        <v>70350</v>
      </c>
      <c r="DP37" s="36">
        <v>598</v>
      </c>
      <c r="DQ37" s="37">
        <v>74905</v>
      </c>
      <c r="DR37" s="36">
        <v>0</v>
      </c>
      <c r="DS37" s="36">
        <v>2167</v>
      </c>
      <c r="DT37" s="38">
        <v>3574</v>
      </c>
      <c r="DU37" s="35">
        <v>0</v>
      </c>
      <c r="DV37" s="36">
        <v>1110142</v>
      </c>
      <c r="DW37" s="36">
        <v>0</v>
      </c>
      <c r="DX37" s="40">
        <v>1110142</v>
      </c>
      <c r="DY37" s="39">
        <v>1575581</v>
      </c>
      <c r="DZ37" s="36">
        <v>127402</v>
      </c>
      <c r="EA37" s="37">
        <v>1702983</v>
      </c>
      <c r="EB37" s="36">
        <v>926</v>
      </c>
      <c r="EC37" s="36">
        <v>6741371927</v>
      </c>
      <c r="ED37" s="36">
        <v>2249055635</v>
      </c>
      <c r="EE37" s="38">
        <v>4492316292</v>
      </c>
      <c r="EF37" s="39">
        <v>179622114</v>
      </c>
      <c r="EG37" s="36">
        <v>2007498</v>
      </c>
      <c r="EH37" s="36">
        <v>56518</v>
      </c>
      <c r="EI37" s="36">
        <v>2977158</v>
      </c>
      <c r="EJ37" s="36">
        <v>8627804</v>
      </c>
      <c r="EK37" s="36">
        <v>8106</v>
      </c>
      <c r="EL37" s="37">
        <v>13677084</v>
      </c>
      <c r="EM37" s="36">
        <v>5979</v>
      </c>
      <c r="EN37" s="36">
        <v>31701</v>
      </c>
      <c r="EO37" s="38">
        <v>37949</v>
      </c>
      <c r="EP37" s="35">
        <v>6855</v>
      </c>
      <c r="EQ37" s="36">
        <v>160845187</v>
      </c>
      <c r="ER37" s="36">
        <v>5017359</v>
      </c>
      <c r="ES37" s="40">
        <v>165862546</v>
      </c>
    </row>
    <row r="38" spans="1:149" s="16" customFormat="1" ht="12.6" customHeight="1" x14ac:dyDescent="0.15">
      <c r="A38" s="21">
        <v>26</v>
      </c>
      <c r="B38" s="22" t="s">
        <v>88</v>
      </c>
      <c r="C38" s="45">
        <f>C36+C37</f>
        <v>5287185</v>
      </c>
      <c r="D38" s="42">
        <f>D36+D37</f>
        <v>278787</v>
      </c>
      <c r="E38" s="43">
        <f t="shared" ref="E38:EA38" si="5">E36+E37</f>
        <v>5565972</v>
      </c>
      <c r="F38" s="42">
        <f t="shared" si="5"/>
        <v>2487</v>
      </c>
      <c r="G38" s="42">
        <f t="shared" si="5"/>
        <v>19127361344</v>
      </c>
      <c r="H38" s="42">
        <f t="shared" si="5"/>
        <v>6924520974</v>
      </c>
      <c r="I38" s="44">
        <f t="shared" si="5"/>
        <v>12202840370</v>
      </c>
      <c r="J38" s="45">
        <f t="shared" si="5"/>
        <v>487890429</v>
      </c>
      <c r="K38" s="42">
        <f t="shared" si="5"/>
        <v>6459488</v>
      </c>
      <c r="L38" s="42">
        <f t="shared" si="5"/>
        <v>91103</v>
      </c>
      <c r="M38" s="42">
        <f t="shared" si="5"/>
        <v>7095212</v>
      </c>
      <c r="N38" s="42">
        <f t="shared" si="5"/>
        <v>22906927</v>
      </c>
      <c r="O38" s="42">
        <f t="shared" si="5"/>
        <v>8752</v>
      </c>
      <c r="P38" s="43">
        <f t="shared" si="5"/>
        <v>36561482</v>
      </c>
      <c r="Q38" s="42">
        <f t="shared" si="5"/>
        <v>18445</v>
      </c>
      <c r="R38" s="42">
        <f t="shared" si="5"/>
        <v>84238</v>
      </c>
      <c r="S38" s="44">
        <f t="shared" si="5"/>
        <v>72314</v>
      </c>
      <c r="T38" s="41">
        <f t="shared" si="5"/>
        <v>23048</v>
      </c>
      <c r="U38" s="42">
        <f t="shared" si="5"/>
        <v>441222390</v>
      </c>
      <c r="V38" s="42">
        <f t="shared" si="5"/>
        <v>9908512</v>
      </c>
      <c r="W38" s="46">
        <f t="shared" si="5"/>
        <v>451130902</v>
      </c>
      <c r="X38" s="45">
        <f t="shared" si="5"/>
        <v>235533</v>
      </c>
      <c r="Y38" s="42">
        <f t="shared" si="5"/>
        <v>24</v>
      </c>
      <c r="Z38" s="43">
        <f t="shared" si="5"/>
        <v>235557</v>
      </c>
      <c r="AA38" s="42">
        <f t="shared" si="5"/>
        <v>0</v>
      </c>
      <c r="AB38" s="42">
        <f t="shared" si="5"/>
        <v>2462407493</v>
      </c>
      <c r="AC38" s="42">
        <f t="shared" si="5"/>
        <v>511692202</v>
      </c>
      <c r="AD38" s="44">
        <f t="shared" si="5"/>
        <v>1950715291</v>
      </c>
      <c r="AE38" s="45">
        <f t="shared" si="5"/>
        <v>78018135</v>
      </c>
      <c r="AF38" s="42">
        <f t="shared" si="5"/>
        <v>235355</v>
      </c>
      <c r="AG38" s="42">
        <f t="shared" si="5"/>
        <v>33576</v>
      </c>
      <c r="AH38" s="42">
        <f t="shared" si="5"/>
        <v>944</v>
      </c>
      <c r="AI38" s="42">
        <f t="shared" si="5"/>
        <v>6335479</v>
      </c>
      <c r="AJ38" s="42">
        <f t="shared" si="5"/>
        <v>4070</v>
      </c>
      <c r="AK38" s="43">
        <f t="shared" si="5"/>
        <v>6609424</v>
      </c>
      <c r="AL38" s="42">
        <f t="shared" si="5"/>
        <v>0</v>
      </c>
      <c r="AM38" s="42">
        <f t="shared" si="5"/>
        <v>19902</v>
      </c>
      <c r="AN38" s="44">
        <f t="shared" si="5"/>
        <v>22238</v>
      </c>
      <c r="AO38" s="41">
        <f t="shared" si="5"/>
        <v>266</v>
      </c>
      <c r="AP38" s="42">
        <f t="shared" si="5"/>
        <v>71359584</v>
      </c>
      <c r="AQ38" s="42">
        <f t="shared" si="5"/>
        <v>6721</v>
      </c>
      <c r="AR38" s="46">
        <f t="shared" si="5"/>
        <v>71366305</v>
      </c>
      <c r="AS38" s="45">
        <f t="shared" ref="AS38:BM38" si="6">AS36+AS37</f>
        <v>184460</v>
      </c>
      <c r="AT38" s="42">
        <f t="shared" si="6"/>
        <v>23</v>
      </c>
      <c r="AU38" s="43">
        <f t="shared" si="6"/>
        <v>184483</v>
      </c>
      <c r="AV38" s="42">
        <f t="shared" si="6"/>
        <v>0</v>
      </c>
      <c r="AW38" s="42">
        <f t="shared" si="6"/>
        <v>2893729555</v>
      </c>
      <c r="AX38" s="42">
        <f t="shared" si="6"/>
        <v>430914254</v>
      </c>
      <c r="AY38" s="44">
        <f t="shared" si="6"/>
        <v>2462815301</v>
      </c>
      <c r="AZ38" s="45">
        <f t="shared" si="6"/>
        <v>98504406</v>
      </c>
      <c r="BA38" s="42">
        <f t="shared" si="6"/>
        <v>183915</v>
      </c>
      <c r="BB38" s="42">
        <f t="shared" si="6"/>
        <v>46734</v>
      </c>
      <c r="BC38" s="42">
        <f t="shared" si="6"/>
        <v>382</v>
      </c>
      <c r="BD38" s="42">
        <f t="shared" si="6"/>
        <v>9073822</v>
      </c>
      <c r="BE38" s="42">
        <f t="shared" si="6"/>
        <v>10960</v>
      </c>
      <c r="BF38" s="43">
        <f t="shared" si="6"/>
        <v>9315813</v>
      </c>
      <c r="BG38" s="42">
        <f t="shared" si="6"/>
        <v>0</v>
      </c>
      <c r="BH38" s="42">
        <f t="shared" si="6"/>
        <v>29472</v>
      </c>
      <c r="BI38" s="44">
        <f t="shared" si="6"/>
        <v>41284</v>
      </c>
      <c r="BJ38" s="41">
        <f t="shared" si="6"/>
        <v>0</v>
      </c>
      <c r="BK38" s="42">
        <f t="shared" si="6"/>
        <v>89108455</v>
      </c>
      <c r="BL38" s="42">
        <f t="shared" si="6"/>
        <v>9382</v>
      </c>
      <c r="BM38" s="46">
        <f t="shared" si="6"/>
        <v>89117837</v>
      </c>
      <c r="BN38" s="45">
        <f t="shared" ref="BN38:CH38" si="7">BN36+BN37</f>
        <v>47949</v>
      </c>
      <c r="BO38" s="42">
        <f t="shared" si="7"/>
        <v>4</v>
      </c>
      <c r="BP38" s="43">
        <f t="shared" si="7"/>
        <v>47953</v>
      </c>
      <c r="BQ38" s="42">
        <f t="shared" si="7"/>
        <v>0</v>
      </c>
      <c r="BR38" s="42">
        <f t="shared" si="7"/>
        <v>1488989128</v>
      </c>
      <c r="BS38" s="42">
        <f t="shared" si="7"/>
        <v>107308046</v>
      </c>
      <c r="BT38" s="44">
        <f t="shared" si="7"/>
        <v>1381681082</v>
      </c>
      <c r="BU38" s="45">
        <f t="shared" si="7"/>
        <v>55266532</v>
      </c>
      <c r="BV38" s="42">
        <f t="shared" si="7"/>
        <v>11809</v>
      </c>
      <c r="BW38" s="42">
        <f t="shared" si="7"/>
        <v>72348</v>
      </c>
      <c r="BX38" s="42">
        <f t="shared" si="7"/>
        <v>0</v>
      </c>
      <c r="BY38" s="42">
        <f t="shared" si="7"/>
        <v>4930948</v>
      </c>
      <c r="BZ38" s="42">
        <f t="shared" si="7"/>
        <v>12563</v>
      </c>
      <c r="CA38" s="43">
        <f t="shared" si="7"/>
        <v>5027668</v>
      </c>
      <c r="CB38" s="42">
        <f t="shared" si="7"/>
        <v>0</v>
      </c>
      <c r="CC38" s="42">
        <f t="shared" si="7"/>
        <v>30419</v>
      </c>
      <c r="CD38" s="44">
        <f t="shared" si="7"/>
        <v>39017</v>
      </c>
      <c r="CE38" s="41">
        <f t="shared" si="7"/>
        <v>0</v>
      </c>
      <c r="CF38" s="42">
        <f t="shared" si="7"/>
        <v>50165478</v>
      </c>
      <c r="CG38" s="42">
        <f t="shared" si="7"/>
        <v>3950</v>
      </c>
      <c r="CH38" s="46">
        <f t="shared" si="7"/>
        <v>50169428</v>
      </c>
      <c r="CI38" s="45">
        <f t="shared" ref="CI38:DC38" si="8">CI36+CI37</f>
        <v>7476</v>
      </c>
      <c r="CJ38" s="42">
        <f t="shared" si="8"/>
        <v>2</v>
      </c>
      <c r="CK38" s="43">
        <f t="shared" si="8"/>
        <v>7478</v>
      </c>
      <c r="CL38" s="42">
        <f t="shared" si="8"/>
        <v>0</v>
      </c>
      <c r="CM38" s="42">
        <f t="shared" si="8"/>
        <v>518078766</v>
      </c>
      <c r="CN38" s="42">
        <f t="shared" si="8"/>
        <v>17017172</v>
      </c>
      <c r="CO38" s="44">
        <f t="shared" si="8"/>
        <v>501061594</v>
      </c>
      <c r="CP38" s="45">
        <f t="shared" si="8"/>
        <v>20042115</v>
      </c>
      <c r="CQ38" s="42">
        <f t="shared" si="8"/>
        <v>2</v>
      </c>
      <c r="CR38" s="42">
        <f t="shared" si="8"/>
        <v>52174</v>
      </c>
      <c r="CS38" s="42">
        <f t="shared" si="8"/>
        <v>0</v>
      </c>
      <c r="CT38" s="42">
        <f t="shared" si="8"/>
        <v>1548352</v>
      </c>
      <c r="CU38" s="42">
        <f t="shared" si="8"/>
        <v>11791</v>
      </c>
      <c r="CV38" s="43">
        <f t="shared" si="8"/>
        <v>1612319</v>
      </c>
      <c r="CW38" s="42">
        <f t="shared" si="8"/>
        <v>0</v>
      </c>
      <c r="CX38" s="42">
        <f t="shared" si="8"/>
        <v>12504</v>
      </c>
      <c r="CY38" s="44">
        <f t="shared" si="8"/>
        <v>18148</v>
      </c>
      <c r="CZ38" s="41">
        <f t="shared" si="8"/>
        <v>0</v>
      </c>
      <c r="DA38" s="42">
        <f t="shared" si="8"/>
        <v>18396638</v>
      </c>
      <c r="DB38" s="42">
        <f t="shared" si="8"/>
        <v>2506</v>
      </c>
      <c r="DC38" s="46">
        <f t="shared" si="8"/>
        <v>18399144</v>
      </c>
      <c r="DD38" s="45">
        <f t="shared" si="5"/>
        <v>2340</v>
      </c>
      <c r="DE38" s="42">
        <f t="shared" si="5"/>
        <v>0</v>
      </c>
      <c r="DF38" s="43">
        <f t="shared" si="5"/>
        <v>2340</v>
      </c>
      <c r="DG38" s="42">
        <f t="shared" si="5"/>
        <v>0</v>
      </c>
      <c r="DH38" s="42">
        <f t="shared" si="5"/>
        <v>478181376</v>
      </c>
      <c r="DI38" s="42">
        <f t="shared" si="5"/>
        <v>5602829</v>
      </c>
      <c r="DJ38" s="44">
        <f t="shared" si="5"/>
        <v>472578547</v>
      </c>
      <c r="DK38" s="45">
        <f t="shared" si="5"/>
        <v>18903031</v>
      </c>
      <c r="DL38" s="42">
        <f t="shared" si="5"/>
        <v>0</v>
      </c>
      <c r="DM38" s="42">
        <f t="shared" si="5"/>
        <v>69665</v>
      </c>
      <c r="DN38" s="42">
        <f t="shared" si="5"/>
        <v>0</v>
      </c>
      <c r="DO38" s="42">
        <f t="shared" si="5"/>
        <v>1086888</v>
      </c>
      <c r="DP38" s="42">
        <f t="shared" si="5"/>
        <v>4008</v>
      </c>
      <c r="DQ38" s="43">
        <f t="shared" si="5"/>
        <v>1160561</v>
      </c>
      <c r="DR38" s="42">
        <f t="shared" si="5"/>
        <v>0</v>
      </c>
      <c r="DS38" s="42">
        <f t="shared" si="5"/>
        <v>20122</v>
      </c>
      <c r="DT38" s="44">
        <f t="shared" si="5"/>
        <v>15177</v>
      </c>
      <c r="DU38" s="41">
        <f t="shared" si="5"/>
        <v>0</v>
      </c>
      <c r="DV38" s="42">
        <f t="shared" si="5"/>
        <v>17707171</v>
      </c>
      <c r="DW38" s="42">
        <f t="shared" si="5"/>
        <v>0</v>
      </c>
      <c r="DX38" s="46">
        <f t="shared" si="5"/>
        <v>17707171</v>
      </c>
      <c r="DY38" s="45">
        <f t="shared" si="5"/>
        <v>5764943</v>
      </c>
      <c r="DZ38" s="42">
        <f t="shared" si="5"/>
        <v>278840</v>
      </c>
      <c r="EA38" s="43">
        <f t="shared" si="5"/>
        <v>6043783</v>
      </c>
      <c r="EB38" s="42">
        <f t="shared" ref="EB38:ES38" si="9">EB36+EB37</f>
        <v>2487</v>
      </c>
      <c r="EC38" s="42">
        <f t="shared" si="9"/>
        <v>26968747662</v>
      </c>
      <c r="ED38" s="42">
        <f t="shared" si="9"/>
        <v>7997055477</v>
      </c>
      <c r="EE38" s="44">
        <f t="shared" si="9"/>
        <v>18971692185</v>
      </c>
      <c r="EF38" s="45">
        <f t="shared" si="9"/>
        <v>758624648</v>
      </c>
      <c r="EG38" s="42">
        <f t="shared" si="9"/>
        <v>6890569</v>
      </c>
      <c r="EH38" s="42">
        <f t="shared" si="9"/>
        <v>365600</v>
      </c>
      <c r="EI38" s="42">
        <f t="shared" si="9"/>
        <v>7096538</v>
      </c>
      <c r="EJ38" s="42">
        <f t="shared" si="9"/>
        <v>45882416</v>
      </c>
      <c r="EK38" s="42">
        <f t="shared" si="9"/>
        <v>52144</v>
      </c>
      <c r="EL38" s="43">
        <f t="shared" si="9"/>
        <v>60287267</v>
      </c>
      <c r="EM38" s="42">
        <f t="shared" si="9"/>
        <v>18445</v>
      </c>
      <c r="EN38" s="42">
        <f t="shared" si="9"/>
        <v>196657</v>
      </c>
      <c r="EO38" s="44">
        <f t="shared" si="9"/>
        <v>208178</v>
      </c>
      <c r="EP38" s="41">
        <f t="shared" si="9"/>
        <v>23314</v>
      </c>
      <c r="EQ38" s="42">
        <f t="shared" si="9"/>
        <v>687959716</v>
      </c>
      <c r="ER38" s="42">
        <f t="shared" si="9"/>
        <v>9931071</v>
      </c>
      <c r="ES38" s="46">
        <f t="shared" si="9"/>
        <v>697890787</v>
      </c>
    </row>
    <row r="40" spans="1:149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CZ7:CZ11"/>
    <mergeCell ref="DA7:DC7"/>
    <mergeCell ref="CI8:CJ9"/>
    <mergeCell ref="CR8:CR11"/>
    <mergeCell ref="CS8:CS11"/>
    <mergeCell ref="DA8:DB9"/>
    <mergeCell ref="DC8:DC11"/>
    <mergeCell ref="CL9:CL11"/>
    <mergeCell ref="DA10:DA11"/>
    <mergeCell ref="DB10:DB11"/>
    <mergeCell ref="CW7:CW11"/>
    <mergeCell ref="CI10:CI11"/>
    <mergeCell ref="CJ10:CJ11"/>
    <mergeCell ref="EQ10:EQ11"/>
    <mergeCell ref="DZ10:DZ11"/>
    <mergeCell ref="CK8:CK11"/>
    <mergeCell ref="CQ8:CQ11"/>
    <mergeCell ref="EN7:EN11"/>
    <mergeCell ref="CX7:CX11"/>
    <mergeCell ref="CY7:CY11"/>
    <mergeCell ref="ER10:ER11"/>
    <mergeCell ref="DG9:DG11"/>
    <mergeCell ref="EB9:EB11"/>
    <mergeCell ref="EL8:EL11"/>
    <mergeCell ref="EQ8:ER9"/>
    <mergeCell ref="EP7:EP11"/>
    <mergeCell ref="EQ7:ES7"/>
    <mergeCell ref="EG8:EG11"/>
    <mergeCell ref="EH8:EH11"/>
    <mergeCell ref="EK8:EK11"/>
    <mergeCell ref="DD8:DE9"/>
    <mergeCell ref="DD10:DD11"/>
    <mergeCell ref="ES8:ES11"/>
    <mergeCell ref="DP8:DP11"/>
    <mergeCell ref="DQ8:DQ11"/>
    <mergeCell ref="DV8:DW9"/>
    <mergeCell ref="DX8:DX11"/>
    <mergeCell ref="F9:F11"/>
    <mergeCell ref="C8:D9"/>
    <mergeCell ref="E8:E11"/>
    <mergeCell ref="C10:C11"/>
    <mergeCell ref="AS4:AY4"/>
    <mergeCell ref="AZ4:BI4"/>
    <mergeCell ref="AS5:AY5"/>
    <mergeCell ref="AZ5:BI5"/>
    <mergeCell ref="AS6:AY6"/>
    <mergeCell ref="AZ6:BI6"/>
    <mergeCell ref="AP8:AQ9"/>
    <mergeCell ref="AR8:AR11"/>
    <mergeCell ref="AW7:AW11"/>
    <mergeCell ref="AX7:AX11"/>
    <mergeCell ref="AY7:AY11"/>
    <mergeCell ref="AQ10:AQ11"/>
    <mergeCell ref="U8:V9"/>
    <mergeCell ref="W8:W11"/>
    <mergeCell ref="AA9:AA11"/>
    <mergeCell ref="X8:Y9"/>
    <mergeCell ref="Z8:Z11"/>
    <mergeCell ref="U10:U11"/>
    <mergeCell ref="V10:V11"/>
    <mergeCell ref="X10:X11"/>
    <mergeCell ref="DY8:DZ9"/>
    <mergeCell ref="EA8:EA11"/>
    <mergeCell ref="DV10:DV11"/>
    <mergeCell ref="DW10:DW11"/>
    <mergeCell ref="DY10:DY11"/>
    <mergeCell ref="P8:P11"/>
    <mergeCell ref="AO7:AO11"/>
    <mergeCell ref="U7:W7"/>
    <mergeCell ref="X7:AA7"/>
    <mergeCell ref="AB7:AB11"/>
    <mergeCell ref="AC7:AC11"/>
    <mergeCell ref="AJ8:AJ11"/>
    <mergeCell ref="AK8:AK11"/>
    <mergeCell ref="DR7:DR11"/>
    <mergeCell ref="DS7:DS11"/>
    <mergeCell ref="DT7:DT11"/>
    <mergeCell ref="DU7:DU11"/>
    <mergeCell ref="DV7:DX7"/>
    <mergeCell ref="DY7:EB7"/>
    <mergeCell ref="DD7:DG7"/>
    <mergeCell ref="DH7:DH11"/>
    <mergeCell ref="DI7:DI11"/>
    <mergeCell ref="DJ7:DJ11"/>
    <mergeCell ref="DF8:DF11"/>
    <mergeCell ref="BJ4:BM4"/>
    <mergeCell ref="BJ5:BM5"/>
    <mergeCell ref="BJ6:BM6"/>
    <mergeCell ref="AS7:AV7"/>
    <mergeCell ref="AZ7:AZ11"/>
    <mergeCell ref="BA7:BF7"/>
    <mergeCell ref="BG7:BG11"/>
    <mergeCell ref="BH7:BH11"/>
    <mergeCell ref="BI7:BI11"/>
    <mergeCell ref="BJ7:BJ11"/>
    <mergeCell ref="AS8:AT9"/>
    <mergeCell ref="AU8:AU11"/>
    <mergeCell ref="BA8:BA11"/>
    <mergeCell ref="BB8:BB11"/>
    <mergeCell ref="BC8:BC11"/>
    <mergeCell ref="BD8:BD11"/>
    <mergeCell ref="AS10:AS11"/>
    <mergeCell ref="AT10:AT11"/>
    <mergeCell ref="EO7:EO11"/>
    <mergeCell ref="EC7:EC11"/>
    <mergeCell ref="ED7:ED11"/>
    <mergeCell ref="EE7:EE11"/>
    <mergeCell ref="EF7:EF11"/>
    <mergeCell ref="EG7:EL7"/>
    <mergeCell ref="EM7:EM11"/>
    <mergeCell ref="EI8:EI11"/>
    <mergeCell ref="EJ8:EJ11"/>
    <mergeCell ref="DE10:DE11"/>
    <mergeCell ref="DK7:DK11"/>
    <mergeCell ref="DL7:DQ7"/>
    <mergeCell ref="DL8:DL11"/>
    <mergeCell ref="DM8:DM11"/>
    <mergeCell ref="DN8:DN11"/>
    <mergeCell ref="DO8:DO11"/>
    <mergeCell ref="AP7:AR7"/>
    <mergeCell ref="AF8:AF11"/>
    <mergeCell ref="AG8:AG11"/>
    <mergeCell ref="AH8:AH11"/>
    <mergeCell ref="AI8:AI11"/>
    <mergeCell ref="AF7:AK7"/>
    <mergeCell ref="AL7:AL11"/>
    <mergeCell ref="AM7:AM11"/>
    <mergeCell ref="AN7:AN11"/>
    <mergeCell ref="AP10:AP11"/>
    <mergeCell ref="BK10:BK11"/>
    <mergeCell ref="BL10:BL11"/>
    <mergeCell ref="BU7:BU11"/>
    <mergeCell ref="BV7:CA7"/>
    <mergeCell ref="CB7:CB11"/>
    <mergeCell ref="CF7:CH7"/>
    <mergeCell ref="BN8:BO9"/>
    <mergeCell ref="CE6:CH6"/>
    <mergeCell ref="BN7:BQ7"/>
    <mergeCell ref="BR7:BR11"/>
    <mergeCell ref="BS7:BS11"/>
    <mergeCell ref="BT7:BT11"/>
    <mergeCell ref="Y10:Y11"/>
    <mergeCell ref="J7:J11"/>
    <mergeCell ref="K7:P7"/>
    <mergeCell ref="Q7:Q11"/>
    <mergeCell ref="R7:R11"/>
    <mergeCell ref="S7:S11"/>
    <mergeCell ref="T7:T11"/>
    <mergeCell ref="K8:K11"/>
    <mergeCell ref="L8:L11"/>
    <mergeCell ref="M8:M11"/>
    <mergeCell ref="O8:O11"/>
    <mergeCell ref="N8:N11"/>
    <mergeCell ref="EP6:ES6"/>
    <mergeCell ref="EF5:EO5"/>
    <mergeCell ref="EP5:ES5"/>
    <mergeCell ref="BN10:BN11"/>
    <mergeCell ref="BO10:BO11"/>
    <mergeCell ref="CF10:CF11"/>
    <mergeCell ref="CG10:CG11"/>
    <mergeCell ref="CC7:CC11"/>
    <mergeCell ref="CD7:CD11"/>
    <mergeCell ref="CE7:CE11"/>
    <mergeCell ref="BP8:BP11"/>
    <mergeCell ref="BV8:BV11"/>
    <mergeCell ref="BW8:BW11"/>
    <mergeCell ref="BX8:BX11"/>
    <mergeCell ref="BY8:BY11"/>
    <mergeCell ref="BZ8:BZ11"/>
    <mergeCell ref="CA8:CA11"/>
    <mergeCell ref="CF8:CG9"/>
    <mergeCell ref="CH8:CH11"/>
    <mergeCell ref="BQ9:BQ11"/>
    <mergeCell ref="BN5:BT5"/>
    <mergeCell ref="BU5:CD5"/>
    <mergeCell ref="CE5:CH5"/>
    <mergeCell ref="BN6:BT6"/>
    <mergeCell ref="DK6:DT6"/>
    <mergeCell ref="DU6:DX6"/>
    <mergeCell ref="DY6:EE6"/>
    <mergeCell ref="EF6:EO6"/>
    <mergeCell ref="CI7:CL7"/>
    <mergeCell ref="CM7:CM11"/>
    <mergeCell ref="A6:B6"/>
    <mergeCell ref="CN7:CN11"/>
    <mergeCell ref="CO7:CO11"/>
    <mergeCell ref="CP7:CP11"/>
    <mergeCell ref="CQ7:CV7"/>
    <mergeCell ref="CT8:CT11"/>
    <mergeCell ref="CU8:CU11"/>
    <mergeCell ref="CV8:CV11"/>
    <mergeCell ref="CI6:CO6"/>
    <mergeCell ref="CP6:CY6"/>
    <mergeCell ref="CZ6:DC6"/>
    <mergeCell ref="X6:AD6"/>
    <mergeCell ref="C7:F7"/>
    <mergeCell ref="G7:G11"/>
    <mergeCell ref="H7:H11"/>
    <mergeCell ref="I7:I11"/>
    <mergeCell ref="D10:D11"/>
    <mergeCell ref="AD7:AD11"/>
    <mergeCell ref="BN4:BT4"/>
    <mergeCell ref="BU4:CD4"/>
    <mergeCell ref="T5:W5"/>
    <mergeCell ref="X5:AD5"/>
    <mergeCell ref="AE5:AN5"/>
    <mergeCell ref="AO5:AR5"/>
    <mergeCell ref="A7:B12"/>
    <mergeCell ref="AO6:AR6"/>
    <mergeCell ref="DD6:DJ6"/>
    <mergeCell ref="CP4:CY4"/>
    <mergeCell ref="CZ4:DC4"/>
    <mergeCell ref="CI5:CO5"/>
    <mergeCell ref="CP5:CY5"/>
    <mergeCell ref="CZ5:DC5"/>
    <mergeCell ref="CI4:CO4"/>
    <mergeCell ref="AE7:AE11"/>
    <mergeCell ref="CE4:CH4"/>
    <mergeCell ref="BM8:BM11"/>
    <mergeCell ref="AV9:AV11"/>
    <mergeCell ref="BK7:BM7"/>
    <mergeCell ref="BE8:BE11"/>
    <mergeCell ref="BF8:BF11"/>
    <mergeCell ref="BK8:BL9"/>
    <mergeCell ref="BU6:CD6"/>
    <mergeCell ref="A5:B5"/>
    <mergeCell ref="C6:I6"/>
    <mergeCell ref="J6:S6"/>
    <mergeCell ref="EP4:ES4"/>
    <mergeCell ref="EF4:EO4"/>
    <mergeCell ref="X4:AD4"/>
    <mergeCell ref="AE4:AN4"/>
    <mergeCell ref="DU4:DX4"/>
    <mergeCell ref="C4:I4"/>
    <mergeCell ref="DY4:EE4"/>
    <mergeCell ref="DD4:DJ4"/>
    <mergeCell ref="DK4:DT4"/>
    <mergeCell ref="AO4:AR4"/>
    <mergeCell ref="A4:B4"/>
    <mergeCell ref="T6:W6"/>
    <mergeCell ref="AE6:AN6"/>
    <mergeCell ref="T4:W4"/>
    <mergeCell ref="J4:S4"/>
    <mergeCell ref="DY5:EE5"/>
    <mergeCell ref="C5:I5"/>
    <mergeCell ref="J5:S5"/>
    <mergeCell ref="DD5:DJ5"/>
    <mergeCell ref="DK5:DT5"/>
    <mergeCell ref="DU5:DX5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Y37 DE37 DZ37 DZ13:DZ35 DE13:DE35 Y13:Y35 D13:D35 AT37 AT13:AT35 BO37 BO13:BO35 CJ37 CJ13:CJ35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A37 DG37 EB37 EB13:EB35 DG13:DG35 AA13:AA35 F13:F35 AV37 AV13:AV35 BQ37 BQ13:BQ35 CL37 CL13:CL35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DO37 DK37 EJ37 EF37 EF13:EF35 EJ13:EJ35 DK13:DK35 DO13:DO35 AE13:AE35 AI13:AI35 J13:J35 N13:N35 BD37 AZ37 AZ13:AZ35 BD13:BD35 BY37 BU37 BU13:BU35 BY13:BY35 CT37 CP37 CP13:CP35 CT13:CT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Q37:T37 AF37:AH37 AJ37 AL37:AO37 DL37:DN37 DP37 DR37:DU37 EG37:EI37 EK37 EM37:EP37 EM13:EP35 EK13:EK35 EG13:EI35 DR13:DU35 DP13:DP35 DL13:DN35 AL13:AO35 AJ13:AJ35 AF13:AH35 Q13:T35 O13:O35 K13:M35 BA37:BC37 BE37 BG37:BJ37 BG13:BJ35 BE13:BE35 BA13:BC35 BV37:BX37 BZ37 CB37:CE37 CB13:CE35 BZ13:BZ35 BV13:BX35 CQ37:CS37 CU37 CW37:CZ37 CW13:CZ35 CU13:CU35 CQ13:CS35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DV37 DH37:DJ37 EQ37 EC37:EE37 EC13:EE35 EQ13:EQ35 DH13:DJ35 DV13:DV35 AB13:AD35 AP13:AP35 G13:I35 U13:U35 BK37 AW37:AY37 AW13:AY35 BK13:BK35 CF37 BR37:BT37 BR13:BT35 CF13:CF35 DA37 CM37:CO37 CM13:CO35 DA13:DA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R13:ER38 DD13:DD38 DW13:DW38 X13:X38 AQ13:AQ38 C13:C38 V13:V38 ES36 D36:U36 W36 Y36:AP36 AR38 DE36:DV36 DX36 DZ36:EQ36 DY13:DY38 D38:U38 W38 Y38:AP38 ES38 DE38:DV38 DX38 DZ38:EQ38 AR36 AS13:AS38 BL13:BL38 AT36:BK36 BM36 AT38:BK38 BM38 BN13:BN38 CG13:CG38 BO36:CF36 CH38 BO38:CF38 CH36 CI13:CI38 DB13:DB38 CJ36:DA36 DC38 CJ38:DA38 DC36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3" firstPageNumber="5" pageOrder="overThenDown" orientation="landscape" useFirstPageNumber="1" horizontalDpi="300" verticalDpi="300" r:id="rId1"/>
  <headerFooter alignWithMargins="0">
    <oddHeader>&amp;C&amp;"-,太字"&amp;12第5表　課税標準額段階別令和４年度分所得割額等に関する調
【給与所得者】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DD3:ES3 C3:AR3" numberStoredAsText="1"/>
    <ignoredError sqref="DD36:ES36 DD38:ES38 C38:AR38 C36:AR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34"/>
  <sheetViews>
    <sheetView showGridLines="0" tabSelected="1" view="pageBreakPreview" zoomScale="80" zoomScaleNormal="100" zoomScaleSheetLayoutView="80" workbookViewId="0">
      <selection activeCell="B34" sqref="B34"/>
    </sheetView>
  </sheetViews>
  <sheetFormatPr defaultColWidth="1" defaultRowHeight="15" customHeight="1" x14ac:dyDescent="0.15"/>
  <cols>
    <col min="1" max="1" width="3" style="1" customWidth="1"/>
    <col min="2" max="2" width="22.2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15"/>
    <row r="2" spans="1:23" ht="13.5" customHeight="1" x14ac:dyDescent="0.15">
      <c r="C2" s="2"/>
      <c r="D2" s="2"/>
      <c r="E2" s="2"/>
      <c r="F2" s="2"/>
      <c r="G2" s="2"/>
    </row>
    <row r="3" spans="1:23" ht="15" customHeight="1" x14ac:dyDescent="0.15">
      <c r="B3" s="1" t="s">
        <v>114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15">
      <c r="A4" s="135" t="s">
        <v>21</v>
      </c>
      <c r="B4" s="136"/>
      <c r="C4" s="133" t="s">
        <v>116</v>
      </c>
      <c r="D4" s="133"/>
      <c r="E4" s="133"/>
      <c r="F4" s="133"/>
      <c r="G4" s="133"/>
      <c r="H4" s="133"/>
      <c r="I4" s="134"/>
      <c r="J4" s="133" t="s">
        <v>117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118</v>
      </c>
      <c r="U4" s="133"/>
      <c r="V4" s="133"/>
      <c r="W4" s="134"/>
    </row>
    <row r="5" spans="1:23" ht="15" customHeight="1" x14ac:dyDescent="0.15">
      <c r="A5" s="94" t="s">
        <v>119</v>
      </c>
      <c r="B5" s="95"/>
      <c r="C5" s="98" t="s">
        <v>39</v>
      </c>
      <c r="D5" s="98"/>
      <c r="E5" s="98"/>
      <c r="F5" s="99"/>
      <c r="G5" s="100" t="s">
        <v>40</v>
      </c>
      <c r="H5" s="100" t="s">
        <v>41</v>
      </c>
      <c r="I5" s="110" t="s">
        <v>42</v>
      </c>
      <c r="J5" s="111" t="s">
        <v>43</v>
      </c>
      <c r="K5" s="98" t="s">
        <v>44</v>
      </c>
      <c r="L5" s="98"/>
      <c r="M5" s="98"/>
      <c r="N5" s="98"/>
      <c r="O5" s="98"/>
      <c r="P5" s="99"/>
      <c r="Q5" s="100" t="s">
        <v>45</v>
      </c>
      <c r="R5" s="113" t="s">
        <v>46</v>
      </c>
      <c r="S5" s="115" t="s">
        <v>47</v>
      </c>
      <c r="T5" s="127" t="s">
        <v>48</v>
      </c>
      <c r="U5" s="116" t="s">
        <v>49</v>
      </c>
      <c r="V5" s="117"/>
      <c r="W5" s="118"/>
    </row>
    <row r="6" spans="1:23" ht="10.5" customHeight="1" x14ac:dyDescent="0.15">
      <c r="A6" s="94"/>
      <c r="B6" s="95"/>
      <c r="C6" s="105" t="s">
        <v>50</v>
      </c>
      <c r="D6" s="106"/>
      <c r="E6" s="105" t="s">
        <v>51</v>
      </c>
      <c r="F6" s="5"/>
      <c r="G6" s="100"/>
      <c r="H6" s="100"/>
      <c r="I6" s="110"/>
      <c r="J6" s="111"/>
      <c r="K6" s="112" t="s">
        <v>52</v>
      </c>
      <c r="L6" s="112" t="s">
        <v>53</v>
      </c>
      <c r="M6" s="112" t="s">
        <v>54</v>
      </c>
      <c r="N6" s="112" t="s">
        <v>55</v>
      </c>
      <c r="O6" s="112" t="s">
        <v>56</v>
      </c>
      <c r="P6" s="112" t="s">
        <v>51</v>
      </c>
      <c r="Q6" s="100"/>
      <c r="R6" s="113"/>
      <c r="S6" s="115"/>
      <c r="T6" s="128"/>
      <c r="U6" s="105" t="s">
        <v>50</v>
      </c>
      <c r="V6" s="124"/>
      <c r="W6" s="123" t="s">
        <v>51</v>
      </c>
    </row>
    <row r="7" spans="1:23" ht="15" customHeight="1" x14ac:dyDescent="0.15">
      <c r="A7" s="94"/>
      <c r="B7" s="95"/>
      <c r="C7" s="107"/>
      <c r="D7" s="108"/>
      <c r="E7" s="100"/>
      <c r="F7" s="129" t="s">
        <v>57</v>
      </c>
      <c r="G7" s="100"/>
      <c r="H7" s="100"/>
      <c r="I7" s="110"/>
      <c r="J7" s="111"/>
      <c r="K7" s="113"/>
      <c r="L7" s="113"/>
      <c r="M7" s="113"/>
      <c r="N7" s="113"/>
      <c r="O7" s="113"/>
      <c r="P7" s="113"/>
      <c r="Q7" s="100"/>
      <c r="R7" s="113"/>
      <c r="S7" s="115"/>
      <c r="T7" s="128"/>
      <c r="U7" s="125"/>
      <c r="V7" s="126"/>
      <c r="W7" s="110"/>
    </row>
    <row r="8" spans="1:23" ht="15" customHeight="1" x14ac:dyDescent="0.15">
      <c r="A8" s="94"/>
      <c r="B8" s="95"/>
      <c r="C8" s="101" t="s">
        <v>102</v>
      </c>
      <c r="D8" s="103" t="s">
        <v>103</v>
      </c>
      <c r="E8" s="100"/>
      <c r="F8" s="130"/>
      <c r="G8" s="100"/>
      <c r="H8" s="100"/>
      <c r="I8" s="110"/>
      <c r="J8" s="111"/>
      <c r="K8" s="113"/>
      <c r="L8" s="113"/>
      <c r="M8" s="113"/>
      <c r="N8" s="113"/>
      <c r="O8" s="113"/>
      <c r="P8" s="113"/>
      <c r="Q8" s="100"/>
      <c r="R8" s="113"/>
      <c r="S8" s="115"/>
      <c r="T8" s="128"/>
      <c r="U8" s="119" t="s">
        <v>102</v>
      </c>
      <c r="V8" s="121" t="s">
        <v>103</v>
      </c>
      <c r="W8" s="110"/>
    </row>
    <row r="9" spans="1:23" ht="15" customHeight="1" x14ac:dyDescent="0.15">
      <c r="A9" s="94"/>
      <c r="B9" s="95"/>
      <c r="C9" s="102"/>
      <c r="D9" s="104"/>
      <c r="E9" s="100"/>
      <c r="F9" s="130"/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0"/>
      <c r="V9" s="122"/>
      <c r="W9" s="110"/>
    </row>
    <row r="10" spans="1:23" ht="15" customHeight="1" x14ac:dyDescent="0.15">
      <c r="A10" s="96"/>
      <c r="B10" s="97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21" x14ac:dyDescent="0.15">
      <c r="A11" s="77">
        <v>1</v>
      </c>
      <c r="B11" s="47" t="s">
        <v>106</v>
      </c>
      <c r="C11" s="54">
        <f>表05!C36</f>
        <v>27573</v>
      </c>
      <c r="D11" s="55">
        <f>表05!D36</f>
        <v>53424</v>
      </c>
      <c r="E11" s="56">
        <f>表05!E36</f>
        <v>80997</v>
      </c>
      <c r="F11" s="55">
        <f>表05!F36</f>
        <v>433</v>
      </c>
      <c r="G11" s="55">
        <f>表05!G36</f>
        <v>55047467</v>
      </c>
      <c r="H11" s="55">
        <f>表05!H36</f>
        <v>50939471</v>
      </c>
      <c r="I11" s="57">
        <f>表05!I36</f>
        <v>4107996</v>
      </c>
      <c r="J11" s="58">
        <f>表05!J36</f>
        <v>243152</v>
      </c>
      <c r="K11" s="55">
        <f>表05!K36</f>
        <v>99360</v>
      </c>
      <c r="L11" s="55">
        <f>表05!L36</f>
        <v>85</v>
      </c>
      <c r="M11" s="55">
        <f>表05!M36</f>
        <v>124</v>
      </c>
      <c r="N11" s="55">
        <f>表05!N36</f>
        <v>642</v>
      </c>
      <c r="O11" s="55">
        <f>表05!O36</f>
        <v>0</v>
      </c>
      <c r="P11" s="56">
        <f>表05!P36</f>
        <v>100211</v>
      </c>
      <c r="Q11" s="55">
        <f>表05!Q36</f>
        <v>116</v>
      </c>
      <c r="R11" s="55">
        <f>表05!R36</f>
        <v>46</v>
      </c>
      <c r="S11" s="57">
        <f>表05!S36</f>
        <v>3</v>
      </c>
      <c r="T11" s="54">
        <f>表05!T36</f>
        <v>68</v>
      </c>
      <c r="U11" s="55">
        <f>表05!U36</f>
        <v>83778</v>
      </c>
      <c r="V11" s="55">
        <f>表05!V36</f>
        <v>58930</v>
      </c>
      <c r="W11" s="59">
        <f>表05!W36</f>
        <v>142708</v>
      </c>
    </row>
    <row r="12" spans="1:23" s="16" customFormat="1" ht="21" x14ac:dyDescent="0.15">
      <c r="A12" s="78">
        <v>2</v>
      </c>
      <c r="B12" s="49" t="s">
        <v>107</v>
      </c>
      <c r="C12" s="60">
        <f>表05!X36</f>
        <v>800347</v>
      </c>
      <c r="D12" s="61">
        <f>表05!Y36</f>
        <v>18843</v>
      </c>
      <c r="E12" s="62">
        <f>表05!Z36</f>
        <v>819190</v>
      </c>
      <c r="F12" s="61">
        <f>表05!AA36</f>
        <v>1038</v>
      </c>
      <c r="G12" s="61">
        <f>表05!AB36</f>
        <v>1194786604</v>
      </c>
      <c r="H12" s="61">
        <f>表05!AC36</f>
        <v>698687708</v>
      </c>
      <c r="I12" s="63">
        <f>表05!AD36</f>
        <v>496098896</v>
      </c>
      <c r="J12" s="64">
        <f>表05!AE36</f>
        <v>29732808</v>
      </c>
      <c r="K12" s="61">
        <f>表05!AF36</f>
        <v>1618568</v>
      </c>
      <c r="L12" s="61">
        <f>表05!AG36</f>
        <v>4601</v>
      </c>
      <c r="M12" s="61">
        <f>表05!AH36</f>
        <v>256164</v>
      </c>
      <c r="N12" s="61">
        <f>表05!AI36</f>
        <v>352733</v>
      </c>
      <c r="O12" s="61">
        <f>表05!AJ36</f>
        <v>197</v>
      </c>
      <c r="P12" s="62">
        <f>表05!AK36</f>
        <v>2232263</v>
      </c>
      <c r="Q12" s="61">
        <f>表05!AL36</f>
        <v>14700</v>
      </c>
      <c r="R12" s="61">
        <f>表05!AM36</f>
        <v>5755</v>
      </c>
      <c r="S12" s="63">
        <f>表05!AN36</f>
        <v>2740</v>
      </c>
      <c r="T12" s="60">
        <f>表05!AO36</f>
        <v>12226</v>
      </c>
      <c r="U12" s="61">
        <f>表05!AP36</f>
        <v>27253271</v>
      </c>
      <c r="V12" s="61">
        <f>表05!AQ36</f>
        <v>211853</v>
      </c>
      <c r="W12" s="65">
        <f>表05!AR36</f>
        <v>27465124</v>
      </c>
    </row>
    <row r="13" spans="1:23" s="16" customFormat="1" ht="21" x14ac:dyDescent="0.15">
      <c r="A13" s="79">
        <v>3</v>
      </c>
      <c r="B13" s="51" t="s">
        <v>108</v>
      </c>
      <c r="C13" s="66">
        <f>表05!AS36</f>
        <v>1183766</v>
      </c>
      <c r="D13" s="67">
        <f>表05!AT36</f>
        <v>25884</v>
      </c>
      <c r="E13" s="68">
        <f>表05!AU36</f>
        <v>1209650</v>
      </c>
      <c r="F13" s="67">
        <f>表05!AV36</f>
        <v>129</v>
      </c>
      <c r="G13" s="67">
        <f>表05!AW36</f>
        <v>3050858823</v>
      </c>
      <c r="H13" s="67">
        <f>表05!AX36</f>
        <v>1267390927</v>
      </c>
      <c r="I13" s="69">
        <f>表05!AY36</f>
        <v>1783467896</v>
      </c>
      <c r="J13" s="70">
        <f>表05!AZ36</f>
        <v>106957074</v>
      </c>
      <c r="K13" s="67">
        <f>表05!BA36</f>
        <v>2286004</v>
      </c>
      <c r="L13" s="67">
        <f>表05!BB36</f>
        <v>10464</v>
      </c>
      <c r="M13" s="67">
        <f>表05!BC36</f>
        <v>1813180</v>
      </c>
      <c r="N13" s="67">
        <f>表05!BD36</f>
        <v>2805247</v>
      </c>
      <c r="O13" s="67">
        <f>表05!BE36</f>
        <v>726</v>
      </c>
      <c r="P13" s="68">
        <f>表05!BF36</f>
        <v>6915621</v>
      </c>
      <c r="Q13" s="67">
        <f>表05!BG36</f>
        <v>3724</v>
      </c>
      <c r="R13" s="67">
        <f>表05!BH36</f>
        <v>13833</v>
      </c>
      <c r="S13" s="69">
        <f>表05!BI36</f>
        <v>8781</v>
      </c>
      <c r="T13" s="66">
        <f>表05!BJ36</f>
        <v>10381</v>
      </c>
      <c r="U13" s="67">
        <f>表05!BK36</f>
        <v>98909640</v>
      </c>
      <c r="V13" s="67">
        <f>表05!BL36</f>
        <v>1095094</v>
      </c>
      <c r="W13" s="71">
        <f>表05!BM36</f>
        <v>100004734</v>
      </c>
    </row>
    <row r="14" spans="1:23" s="16" customFormat="1" ht="21" x14ac:dyDescent="0.15">
      <c r="A14" s="78">
        <v>4</v>
      </c>
      <c r="B14" s="49" t="s">
        <v>109</v>
      </c>
      <c r="C14" s="60">
        <f>表05!BN36</f>
        <v>778807</v>
      </c>
      <c r="D14" s="61">
        <f>表05!BO36</f>
        <v>34535</v>
      </c>
      <c r="E14" s="62">
        <f>表05!BP36</f>
        <v>813342</v>
      </c>
      <c r="F14" s="61">
        <f>表05!BQ36</f>
        <v>2</v>
      </c>
      <c r="G14" s="61">
        <f>表05!BR36</f>
        <v>3062174417</v>
      </c>
      <c r="H14" s="61">
        <f>表05!BS36</f>
        <v>1061698341</v>
      </c>
      <c r="I14" s="63">
        <f>表05!BT36</f>
        <v>2000476076</v>
      </c>
      <c r="J14" s="64">
        <f>表05!BU36</f>
        <v>119993154</v>
      </c>
      <c r="K14" s="61">
        <f>表05!BV36</f>
        <v>1255690</v>
      </c>
      <c r="L14" s="61">
        <f>表05!BW36</f>
        <v>15245</v>
      </c>
      <c r="M14" s="61">
        <f>表05!BX36</f>
        <v>2725379</v>
      </c>
      <c r="N14" s="61">
        <f>表05!BY36</f>
        <v>5244397</v>
      </c>
      <c r="O14" s="61">
        <f>表05!BZ36</f>
        <v>1250</v>
      </c>
      <c r="P14" s="62">
        <f>表05!CA36</f>
        <v>9241961</v>
      </c>
      <c r="Q14" s="61">
        <f>表05!CB36</f>
        <v>185</v>
      </c>
      <c r="R14" s="61">
        <f>表05!CC36</f>
        <v>17299</v>
      </c>
      <c r="S14" s="63">
        <f>表05!CD36</f>
        <v>11882</v>
      </c>
      <c r="T14" s="60">
        <f>表05!CE36</f>
        <v>1336</v>
      </c>
      <c r="U14" s="61">
        <f>表05!CF36</f>
        <v>107625771</v>
      </c>
      <c r="V14" s="61">
        <f>表05!CG36</f>
        <v>3094720</v>
      </c>
      <c r="W14" s="65">
        <f>表05!CH36</f>
        <v>110720491</v>
      </c>
    </row>
    <row r="15" spans="1:23" s="16" customFormat="1" ht="21" x14ac:dyDescent="0.15">
      <c r="A15" s="79">
        <v>5</v>
      </c>
      <c r="B15" s="51" t="s">
        <v>110</v>
      </c>
      <c r="C15" s="66">
        <f>表05!CI36</f>
        <v>446837</v>
      </c>
      <c r="D15" s="67">
        <f>表05!CJ36</f>
        <v>17105</v>
      </c>
      <c r="E15" s="68">
        <f>表05!CK36</f>
        <v>463942</v>
      </c>
      <c r="F15" s="67">
        <f>表05!CL36</f>
        <v>0</v>
      </c>
      <c r="G15" s="67">
        <f>表05!CM36</f>
        <v>2326339828</v>
      </c>
      <c r="H15" s="67">
        <f>表05!CN36</f>
        <v>725422218</v>
      </c>
      <c r="I15" s="69">
        <f>表05!CO36</f>
        <v>1600917610</v>
      </c>
      <c r="J15" s="70">
        <f>表05!CP36</f>
        <v>96034458</v>
      </c>
      <c r="K15" s="67">
        <f>表05!CQ36</f>
        <v>695820</v>
      </c>
      <c r="L15" s="67">
        <f>表05!CR36</f>
        <v>17293</v>
      </c>
      <c r="M15" s="67">
        <f>表05!CS36</f>
        <v>1303764</v>
      </c>
      <c r="N15" s="67">
        <f>表05!CT36</f>
        <v>5383881</v>
      </c>
      <c r="O15" s="67">
        <f>表05!CU36</f>
        <v>1944</v>
      </c>
      <c r="P15" s="68">
        <f>表05!CV36</f>
        <v>7402702</v>
      </c>
      <c r="Q15" s="67">
        <f>表05!CW36</f>
        <v>0</v>
      </c>
      <c r="R15" s="67">
        <f>表05!CX36</f>
        <v>18199</v>
      </c>
      <c r="S15" s="69">
        <f>表05!CY36</f>
        <v>17733</v>
      </c>
      <c r="T15" s="66">
        <f>表05!CZ36</f>
        <v>0</v>
      </c>
      <c r="U15" s="67">
        <f>表05!DA36</f>
        <v>86168467</v>
      </c>
      <c r="V15" s="67">
        <f>表05!DB36</f>
        <v>2427357</v>
      </c>
      <c r="W15" s="71">
        <f>表05!DC36</f>
        <v>88595824</v>
      </c>
    </row>
    <row r="16" spans="1:23" s="16" customFormat="1" ht="21" x14ac:dyDescent="0.15">
      <c r="A16" s="78">
        <v>6</v>
      </c>
      <c r="B16" s="49" t="s">
        <v>111</v>
      </c>
      <c r="C16" s="60">
        <f>表05!DD36</f>
        <v>377272</v>
      </c>
      <c r="D16" s="61">
        <f>表05!DE36</f>
        <v>2134</v>
      </c>
      <c r="E16" s="62">
        <f>表05!DF36</f>
        <v>379406</v>
      </c>
      <c r="F16" s="61">
        <f>表05!DG36</f>
        <v>0</v>
      </c>
      <c r="G16" s="61">
        <f>表05!DH36</f>
        <v>2466359117</v>
      </c>
      <c r="H16" s="61">
        <f>表05!DI36</f>
        <v>697819460</v>
      </c>
      <c r="I16" s="63">
        <f>表05!DJ36</f>
        <v>1768539657</v>
      </c>
      <c r="J16" s="64">
        <f>表05!DK36</f>
        <v>106095342</v>
      </c>
      <c r="K16" s="61">
        <f>表05!DL36</f>
        <v>568943</v>
      </c>
      <c r="L16" s="61">
        <f>表05!DM36</f>
        <v>25019</v>
      </c>
      <c r="M16" s="61">
        <f>表05!DN36</f>
        <v>76785</v>
      </c>
      <c r="N16" s="61">
        <f>表05!DO36</f>
        <v>7233126</v>
      </c>
      <c r="O16" s="61">
        <f>表05!DP36</f>
        <v>3134</v>
      </c>
      <c r="P16" s="62">
        <f>表05!DQ36</f>
        <v>7907007</v>
      </c>
      <c r="Q16" s="61">
        <f>表05!DR36</f>
        <v>0</v>
      </c>
      <c r="R16" s="61">
        <f>表05!DS36</f>
        <v>24556</v>
      </c>
      <c r="S16" s="63">
        <f>表05!DT36</f>
        <v>23821</v>
      </c>
      <c r="T16" s="60">
        <f>表05!DU36</f>
        <v>297</v>
      </c>
      <c r="U16" s="61">
        <f>表05!DV36</f>
        <v>97692605</v>
      </c>
      <c r="V16" s="61">
        <f>表05!DW36</f>
        <v>447056</v>
      </c>
      <c r="W16" s="65">
        <f>表05!DX36</f>
        <v>98139661</v>
      </c>
    </row>
    <row r="17" spans="1:23" s="16" customFormat="1" ht="21" x14ac:dyDescent="0.15">
      <c r="A17" s="79">
        <v>7</v>
      </c>
      <c r="B17" s="51" t="s">
        <v>112</v>
      </c>
      <c r="C17" s="66">
        <f>表05!DY36</f>
        <v>186868</v>
      </c>
      <c r="D17" s="67">
        <f>表05!DZ36</f>
        <v>27</v>
      </c>
      <c r="E17" s="68">
        <f>表05!EA36</f>
        <v>186895</v>
      </c>
      <c r="F17" s="67">
        <f>表05!EB36</f>
        <v>0</v>
      </c>
      <c r="G17" s="67">
        <f>表05!EC36</f>
        <v>1535454573</v>
      </c>
      <c r="H17" s="67">
        <f>表05!ED36</f>
        <v>382157819</v>
      </c>
      <c r="I17" s="69">
        <f>表05!EE36</f>
        <v>1153296754</v>
      </c>
      <c r="J17" s="70">
        <f>表05!EF36</f>
        <v>69189328</v>
      </c>
      <c r="K17" s="67">
        <f>表05!EG36</f>
        <v>280135</v>
      </c>
      <c r="L17" s="67">
        <f>表05!EH36</f>
        <v>23128</v>
      </c>
      <c r="M17" s="67">
        <f>表05!EI36</f>
        <v>1951</v>
      </c>
      <c r="N17" s="67">
        <f>表05!EJ36</f>
        <v>5377818</v>
      </c>
      <c r="O17" s="67">
        <f>表05!EK36</f>
        <v>2252</v>
      </c>
      <c r="P17" s="68">
        <f>表05!EL36</f>
        <v>5685284</v>
      </c>
      <c r="Q17" s="67">
        <f>表05!EM36</f>
        <v>0</v>
      </c>
      <c r="R17" s="67">
        <f>表05!EN36</f>
        <v>19444</v>
      </c>
      <c r="S17" s="69">
        <f>表05!EO36</f>
        <v>19306</v>
      </c>
      <c r="T17" s="66">
        <f>表05!EP36</f>
        <v>0</v>
      </c>
      <c r="U17" s="67">
        <f>表05!EQ36</f>
        <v>63456172</v>
      </c>
      <c r="V17" s="67">
        <f>表05!ER36</f>
        <v>9122</v>
      </c>
      <c r="W17" s="71">
        <f>表05!ES36</f>
        <v>63465294</v>
      </c>
    </row>
    <row r="18" spans="1:23" s="16" customFormat="1" ht="21" x14ac:dyDescent="0.15">
      <c r="A18" s="78">
        <v>8</v>
      </c>
      <c r="B18" s="49" t="s">
        <v>113</v>
      </c>
      <c r="C18" s="60">
        <f>表05!ET36</f>
        <v>184345</v>
      </c>
      <c r="D18" s="61">
        <f>表05!EU36</f>
        <v>22</v>
      </c>
      <c r="E18" s="62">
        <f>表05!EV36</f>
        <v>184367</v>
      </c>
      <c r="F18" s="61">
        <f>表05!EW36</f>
        <v>0</v>
      </c>
      <c r="G18" s="61">
        <f>表05!EX36</f>
        <v>1923848662</v>
      </c>
      <c r="H18" s="61">
        <f>表05!EY36</f>
        <v>395304476</v>
      </c>
      <c r="I18" s="63">
        <f>表05!EZ36</f>
        <v>1528544186</v>
      </c>
      <c r="J18" s="64">
        <f>表05!FA36</f>
        <v>91704171</v>
      </c>
      <c r="K18" s="61">
        <f>表05!FB36</f>
        <v>276198</v>
      </c>
      <c r="L18" s="61">
        <f>表05!FC36</f>
        <v>35680</v>
      </c>
      <c r="M18" s="61">
        <f>表05!FD36</f>
        <v>1247</v>
      </c>
      <c r="N18" s="61">
        <f>表05!FE36</f>
        <v>7701779</v>
      </c>
      <c r="O18" s="61">
        <f>表05!FF36</f>
        <v>3969</v>
      </c>
      <c r="P18" s="62">
        <f>表05!FG36</f>
        <v>8018873</v>
      </c>
      <c r="Q18" s="61">
        <f>表05!FH36</f>
        <v>0</v>
      </c>
      <c r="R18" s="61">
        <f>表05!FI36</f>
        <v>24749</v>
      </c>
      <c r="S18" s="63">
        <f>表05!FJ36</f>
        <v>26558</v>
      </c>
      <c r="T18" s="60">
        <f>表05!FK36</f>
        <v>400</v>
      </c>
      <c r="U18" s="61">
        <f>表05!FL36</f>
        <v>83624325</v>
      </c>
      <c r="V18" s="61">
        <f>表05!FM36</f>
        <v>9266</v>
      </c>
      <c r="W18" s="65">
        <f>表05!FN36</f>
        <v>83633591</v>
      </c>
    </row>
    <row r="19" spans="1:23" s="16" customFormat="1" ht="21" x14ac:dyDescent="0.15">
      <c r="A19" s="79">
        <v>9</v>
      </c>
      <c r="B19" s="51" t="s">
        <v>130</v>
      </c>
      <c r="C19" s="66">
        <f>表05!FO36</f>
        <v>153236</v>
      </c>
      <c r="D19" s="67">
        <f>表05!FP36</f>
        <v>23</v>
      </c>
      <c r="E19" s="68">
        <f>表05!FQ36</f>
        <v>153259</v>
      </c>
      <c r="F19" s="67">
        <f>表05!FR36</f>
        <v>0</v>
      </c>
      <c r="G19" s="67">
        <f>表05!FS36</f>
        <v>2409904692</v>
      </c>
      <c r="H19" s="67">
        <f>表05!FT36</f>
        <v>355972468</v>
      </c>
      <c r="I19" s="69">
        <f>表05!FU36</f>
        <v>2053932224</v>
      </c>
      <c r="J19" s="70">
        <f>表05!FV36</f>
        <v>123228970</v>
      </c>
      <c r="K19" s="67">
        <f>表05!FW36</f>
        <v>229020</v>
      </c>
      <c r="L19" s="67">
        <f>表05!FX36</f>
        <v>50100</v>
      </c>
      <c r="M19" s="67">
        <f>表05!FY36</f>
        <v>530</v>
      </c>
      <c r="N19" s="67">
        <f>表05!FZ36</f>
        <v>11544740</v>
      </c>
      <c r="O19" s="67">
        <f>表05!GA36</f>
        <v>13385</v>
      </c>
      <c r="P19" s="68">
        <f>表05!GB36</f>
        <v>11837775</v>
      </c>
      <c r="Q19" s="67">
        <f>表05!GC36</f>
        <v>0</v>
      </c>
      <c r="R19" s="67">
        <f>表05!GD36</f>
        <v>37874</v>
      </c>
      <c r="S19" s="69">
        <f>表05!GE36</f>
        <v>52484</v>
      </c>
      <c r="T19" s="66">
        <f>表05!GF36</f>
        <v>0</v>
      </c>
      <c r="U19" s="67">
        <f>表05!GG36</f>
        <v>111285906</v>
      </c>
      <c r="V19" s="67">
        <f>表05!GH36</f>
        <v>14931</v>
      </c>
      <c r="W19" s="71">
        <f>表05!GI36</f>
        <v>111300837</v>
      </c>
    </row>
    <row r="20" spans="1:23" s="16" customFormat="1" ht="21" x14ac:dyDescent="0.15">
      <c r="A20" s="78">
        <v>10</v>
      </c>
      <c r="B20" s="49" t="s">
        <v>131</v>
      </c>
      <c r="C20" s="60">
        <f>表05!GJ36</f>
        <v>41459</v>
      </c>
      <c r="D20" s="61">
        <f>表05!GK36</f>
        <v>3</v>
      </c>
      <c r="E20" s="61">
        <f>表05!GL36</f>
        <v>41462</v>
      </c>
      <c r="F20" s="61">
        <f>表05!GM36</f>
        <v>0</v>
      </c>
      <c r="G20" s="61">
        <f>表05!GN36</f>
        <v>1290315451</v>
      </c>
      <c r="H20" s="61">
        <f>表05!GO36</f>
        <v>92634581</v>
      </c>
      <c r="I20" s="63">
        <f>表05!GP36</f>
        <v>1197680870</v>
      </c>
      <c r="J20" s="64">
        <f>表05!GQ36</f>
        <v>71858960</v>
      </c>
      <c r="K20" s="61">
        <f>表05!GR36</f>
        <v>15131</v>
      </c>
      <c r="L20" s="61">
        <f>表05!GS36</f>
        <v>82477</v>
      </c>
      <c r="M20" s="61">
        <f>表05!GT36</f>
        <v>0</v>
      </c>
      <c r="N20" s="61">
        <f>表05!GU36</f>
        <v>6428213</v>
      </c>
      <c r="O20" s="61">
        <f>表05!GV36</f>
        <v>6182</v>
      </c>
      <c r="P20" s="61">
        <f>表05!GW36</f>
        <v>6532003</v>
      </c>
      <c r="Q20" s="61">
        <f>表05!GX36</f>
        <v>0</v>
      </c>
      <c r="R20" s="61">
        <f>表05!GY36</f>
        <v>41265</v>
      </c>
      <c r="S20" s="63">
        <f>表05!GZ36</f>
        <v>49061</v>
      </c>
      <c r="T20" s="60">
        <f>表05!HA36</f>
        <v>0</v>
      </c>
      <c r="U20" s="61">
        <f>表05!HB36</f>
        <v>65232061</v>
      </c>
      <c r="V20" s="61">
        <f>表05!HC36</f>
        <v>4570</v>
      </c>
      <c r="W20" s="65">
        <f>表05!HD36</f>
        <v>65236631</v>
      </c>
    </row>
    <row r="21" spans="1:23" s="16" customFormat="1" ht="21" x14ac:dyDescent="0.15">
      <c r="A21" s="79">
        <v>11</v>
      </c>
      <c r="B21" s="51" t="s">
        <v>132</v>
      </c>
      <c r="C21" s="66">
        <f>表05!HE36</f>
        <v>6699</v>
      </c>
      <c r="D21" s="67">
        <f>表05!HF36</f>
        <v>2</v>
      </c>
      <c r="E21" s="67">
        <f>表05!HG36</f>
        <v>6701</v>
      </c>
      <c r="F21" s="67">
        <f>表05!HH36</f>
        <v>0</v>
      </c>
      <c r="G21" s="67">
        <f>表05!HI36</f>
        <v>464758715</v>
      </c>
      <c r="H21" s="67">
        <f>表05!HJ36</f>
        <v>15246593</v>
      </c>
      <c r="I21" s="69">
        <f>表05!HK36</f>
        <v>449512122</v>
      </c>
      <c r="J21" s="70">
        <f>表05!HL36</f>
        <v>26970421</v>
      </c>
      <c r="K21" s="67">
        <f>表05!HM36</f>
        <v>0</v>
      </c>
      <c r="L21" s="67">
        <f>表05!HN36</f>
        <v>60474</v>
      </c>
      <c r="M21" s="67">
        <f>表05!HO36</f>
        <v>0</v>
      </c>
      <c r="N21" s="67">
        <f>表05!HP36</f>
        <v>2093382</v>
      </c>
      <c r="O21" s="67">
        <f>表05!HQ36</f>
        <v>9665</v>
      </c>
      <c r="P21" s="67">
        <f>表05!HR36</f>
        <v>2163521</v>
      </c>
      <c r="Q21" s="67">
        <f>表05!HS36</f>
        <v>0</v>
      </c>
      <c r="R21" s="67">
        <f>表05!HT36</f>
        <v>17642</v>
      </c>
      <c r="S21" s="69">
        <f>表05!HU36</f>
        <v>25624</v>
      </c>
      <c r="T21" s="66">
        <f>表05!HV36</f>
        <v>0</v>
      </c>
      <c r="U21" s="67">
        <f>表05!HW36</f>
        <v>24756261</v>
      </c>
      <c r="V21" s="67">
        <f>表05!HX36</f>
        <v>7373</v>
      </c>
      <c r="W21" s="71">
        <f>表05!HY36</f>
        <v>24763634</v>
      </c>
    </row>
    <row r="22" spans="1:23" s="16" customFormat="1" ht="21" x14ac:dyDescent="0.15">
      <c r="A22" s="78">
        <v>12</v>
      </c>
      <c r="B22" s="49" t="s">
        <v>133</v>
      </c>
      <c r="C22" s="60">
        <f>'表05 (2)'!C36</f>
        <v>2161</v>
      </c>
      <c r="D22" s="61">
        <f>'表05 (2)'!D36</f>
        <v>0</v>
      </c>
      <c r="E22" s="61">
        <f>'表05 (2)'!E36</f>
        <v>2161</v>
      </c>
      <c r="F22" s="61">
        <f>'表05 (2)'!F36</f>
        <v>0</v>
      </c>
      <c r="G22" s="61">
        <f>'表05 (2)'!G36</f>
        <v>447990891</v>
      </c>
      <c r="H22" s="61">
        <f>'表05 (2)'!H36</f>
        <v>5182234</v>
      </c>
      <c r="I22" s="63">
        <f>'表05 (2)'!I36</f>
        <v>442808657</v>
      </c>
      <c r="J22" s="64">
        <f>'表05 (2)'!J36</f>
        <v>26568424</v>
      </c>
      <c r="K22" s="61">
        <f>'表05 (2)'!K36</f>
        <v>0</v>
      </c>
      <c r="L22" s="61">
        <f>'表05 (2)'!L36</f>
        <v>87620</v>
      </c>
      <c r="M22" s="61">
        <f>'表05 (2)'!M36</f>
        <v>0</v>
      </c>
      <c r="N22" s="61">
        <f>'表05 (2)'!N36</f>
        <v>1501774</v>
      </c>
      <c r="O22" s="61">
        <f>'表05 (2)'!O36</f>
        <v>2998</v>
      </c>
      <c r="P22" s="61">
        <f>'表05 (2)'!P36</f>
        <v>1592392</v>
      </c>
      <c r="Q22" s="61">
        <f>'表05 (2)'!Q36</f>
        <v>0</v>
      </c>
      <c r="R22" s="61">
        <f>'表05 (2)'!R36</f>
        <v>26939</v>
      </c>
      <c r="S22" s="63">
        <f>'表05 (2)'!S36</f>
        <v>17402</v>
      </c>
      <c r="T22" s="60">
        <f>'表05 (2)'!T36</f>
        <v>0</v>
      </c>
      <c r="U22" s="61">
        <f>'表05 (2)'!U36</f>
        <v>24931691</v>
      </c>
      <c r="V22" s="61">
        <f>'表05 (2)'!V36</f>
        <v>0</v>
      </c>
      <c r="W22" s="65">
        <f>'表05 (2)'!W36</f>
        <v>24931691</v>
      </c>
    </row>
    <row r="23" spans="1:23" s="16" customFormat="1" ht="21" x14ac:dyDescent="0.15">
      <c r="A23" s="79">
        <v>13</v>
      </c>
      <c r="B23" s="51" t="s">
        <v>134</v>
      </c>
      <c r="C23" s="66">
        <f>'表05 (2)'!X36</f>
        <v>4189370</v>
      </c>
      <c r="D23" s="67">
        <f>'表05 (2)'!Y36</f>
        <v>152002</v>
      </c>
      <c r="E23" s="67">
        <f>'表05 (2)'!Z36</f>
        <v>4341372</v>
      </c>
      <c r="F23" s="67">
        <f>'表05 (2)'!AA36</f>
        <v>1602</v>
      </c>
      <c r="G23" s="67">
        <f>'表05 (2)'!AB36</f>
        <v>20227839240</v>
      </c>
      <c r="H23" s="67">
        <f>'表05 (2)'!AC36</f>
        <v>5748456296</v>
      </c>
      <c r="I23" s="69">
        <f>'表05 (2)'!AD36</f>
        <v>14479382944</v>
      </c>
      <c r="J23" s="70">
        <f>'表05 (2)'!AE36</f>
        <v>868576262</v>
      </c>
      <c r="K23" s="67">
        <f>'表05 (2)'!AF36</f>
        <v>7324869</v>
      </c>
      <c r="L23" s="67">
        <f>'表05 (2)'!AG36</f>
        <v>412186</v>
      </c>
      <c r="M23" s="67">
        <f>'表05 (2)'!AH36</f>
        <v>6179124</v>
      </c>
      <c r="N23" s="67">
        <f>'表05 (2)'!AI36</f>
        <v>55667732</v>
      </c>
      <c r="O23" s="67">
        <f>'表05 (2)'!AJ36</f>
        <v>45702</v>
      </c>
      <c r="P23" s="67">
        <f>'表05 (2)'!AK36</f>
        <v>69629613</v>
      </c>
      <c r="Q23" s="67">
        <f>'表05 (2)'!AL36</f>
        <v>18725</v>
      </c>
      <c r="R23" s="67">
        <f>'表05 (2)'!AM36</f>
        <v>247601</v>
      </c>
      <c r="S23" s="69">
        <f>'表05 (2)'!AN36</f>
        <v>255395</v>
      </c>
      <c r="T23" s="66">
        <f>'表05 (2)'!AO36</f>
        <v>24708</v>
      </c>
      <c r="U23" s="67">
        <f>'表05 (2)'!AP36</f>
        <v>791019948</v>
      </c>
      <c r="V23" s="67">
        <f>'表05 (2)'!AQ36</f>
        <v>7380272</v>
      </c>
      <c r="W23" s="71">
        <f>'表05 (2)'!AR36</f>
        <v>798400220</v>
      </c>
    </row>
    <row r="24" spans="1:23" s="16" customFormat="1" ht="21" x14ac:dyDescent="0.15">
      <c r="A24" s="48">
        <v>14</v>
      </c>
      <c r="B24" s="49" t="s">
        <v>135</v>
      </c>
      <c r="C24" s="60">
        <f>'表05 (2)'!AS36</f>
        <v>2011686</v>
      </c>
      <c r="D24" s="61">
        <f>'表05 (2)'!AT36</f>
        <v>98151</v>
      </c>
      <c r="E24" s="61">
        <f>'表05 (2)'!AU36</f>
        <v>2109837</v>
      </c>
      <c r="F24" s="61">
        <f>'表05 (2)'!AV36</f>
        <v>1600</v>
      </c>
      <c r="G24" s="61">
        <f>'表05 (2)'!AW36</f>
        <v>4300692894</v>
      </c>
      <c r="H24" s="61">
        <f>'表05 (2)'!AX36</f>
        <v>2017018106</v>
      </c>
      <c r="I24" s="63">
        <f>'表05 (2)'!AY36</f>
        <v>2283674788</v>
      </c>
      <c r="J24" s="64">
        <f>'表05 (2)'!AZ36</f>
        <v>136933034</v>
      </c>
      <c r="K24" s="61">
        <f>'表05 (2)'!BA36</f>
        <v>4003932</v>
      </c>
      <c r="L24" s="61">
        <f>'表05 (2)'!BB36</f>
        <v>15150</v>
      </c>
      <c r="M24" s="61">
        <f>'表05 (2)'!BC36</f>
        <v>2069468</v>
      </c>
      <c r="N24" s="61">
        <f>'表05 (2)'!BD36</f>
        <v>3158622</v>
      </c>
      <c r="O24" s="61">
        <f>'表05 (2)'!BE36</f>
        <v>923</v>
      </c>
      <c r="P24" s="61">
        <f>'表05 (2)'!BF36</f>
        <v>9248095</v>
      </c>
      <c r="Q24" s="61">
        <f>'表05 (2)'!BG36</f>
        <v>18540</v>
      </c>
      <c r="R24" s="61">
        <f>'表05 (2)'!BH36</f>
        <v>19634</v>
      </c>
      <c r="S24" s="63">
        <f>'表05 (2)'!BI36</f>
        <v>11524</v>
      </c>
      <c r="T24" s="60">
        <f>'表05 (2)'!BJ36</f>
        <v>22675</v>
      </c>
      <c r="U24" s="61">
        <f>'表05 (2)'!BK36</f>
        <v>126246689</v>
      </c>
      <c r="V24" s="61">
        <f>'表05 (2)'!BL36</f>
        <v>1365877</v>
      </c>
      <c r="W24" s="65">
        <f>'表05 (2)'!BM36</f>
        <v>127612566</v>
      </c>
    </row>
    <row r="25" spans="1:23" s="16" customFormat="1" ht="21" x14ac:dyDescent="0.15">
      <c r="A25" s="50">
        <v>15</v>
      </c>
      <c r="B25" s="51" t="s">
        <v>136</v>
      </c>
      <c r="C25" s="66">
        <f>'表05 (2)'!BN36</f>
        <v>1789784</v>
      </c>
      <c r="D25" s="67">
        <f>'表05 (2)'!BO36</f>
        <v>53801</v>
      </c>
      <c r="E25" s="67">
        <f>'表05 (2)'!BP36</f>
        <v>1843585</v>
      </c>
      <c r="F25" s="67">
        <f>'表05 (2)'!BQ36</f>
        <v>2</v>
      </c>
      <c r="G25" s="67">
        <f>'表05 (2)'!BR36</f>
        <v>9390327935</v>
      </c>
      <c r="H25" s="67">
        <f>'表05 (2)'!BS36</f>
        <v>2867097838</v>
      </c>
      <c r="I25" s="69">
        <f>'表05 (2)'!BT36</f>
        <v>6523230097</v>
      </c>
      <c r="J25" s="70">
        <f>'表05 (2)'!BU36</f>
        <v>391312282</v>
      </c>
      <c r="K25" s="67">
        <f>'表05 (2)'!BV36</f>
        <v>2800588</v>
      </c>
      <c r="L25" s="67">
        <f>'表05 (2)'!BW36</f>
        <v>80685</v>
      </c>
      <c r="M25" s="67">
        <f>'表05 (2)'!BX36</f>
        <v>4107879</v>
      </c>
      <c r="N25" s="67">
        <f>'表05 (2)'!BY36</f>
        <v>23239222</v>
      </c>
      <c r="O25" s="67">
        <f>'表05 (2)'!BZ36</f>
        <v>8580</v>
      </c>
      <c r="P25" s="67">
        <f>'表05 (2)'!CA36</f>
        <v>30236954</v>
      </c>
      <c r="Q25" s="67">
        <f>'表05 (2)'!CB36</f>
        <v>185</v>
      </c>
      <c r="R25" s="67">
        <f>'表05 (2)'!CC36</f>
        <v>79498</v>
      </c>
      <c r="S25" s="69">
        <f>'表05 (2)'!CD36</f>
        <v>72742</v>
      </c>
      <c r="T25" s="66">
        <f>'表05 (2)'!CE36</f>
        <v>1633</v>
      </c>
      <c r="U25" s="67">
        <f>'表05 (2)'!CF36</f>
        <v>354943015</v>
      </c>
      <c r="V25" s="67">
        <f>'表05 (2)'!CG36</f>
        <v>5978255</v>
      </c>
      <c r="W25" s="71">
        <f>'表05 (2)'!CH36</f>
        <v>360921270</v>
      </c>
    </row>
    <row r="26" spans="1:23" s="16" customFormat="1" ht="21" x14ac:dyDescent="0.15">
      <c r="A26" s="48">
        <v>16</v>
      </c>
      <c r="B26" s="49" t="s">
        <v>137</v>
      </c>
      <c r="C26" s="60">
        <f>'表05 (2)'!CI36</f>
        <v>184345</v>
      </c>
      <c r="D26" s="61">
        <f>'表05 (2)'!CJ36</f>
        <v>22</v>
      </c>
      <c r="E26" s="61">
        <f>'表05 (2)'!CK36</f>
        <v>184367</v>
      </c>
      <c r="F26" s="61">
        <f>'表05 (2)'!CL36</f>
        <v>0</v>
      </c>
      <c r="G26" s="61">
        <f>'表05 (2)'!CM36</f>
        <v>1923848662</v>
      </c>
      <c r="H26" s="61">
        <f>'表05 (2)'!CN36</f>
        <v>395304476</v>
      </c>
      <c r="I26" s="63">
        <f>'表05 (2)'!CO36</f>
        <v>1528544186</v>
      </c>
      <c r="J26" s="64">
        <f>'表05 (2)'!CP36</f>
        <v>91704171</v>
      </c>
      <c r="K26" s="61">
        <f>'表05 (2)'!CQ36</f>
        <v>276198</v>
      </c>
      <c r="L26" s="61">
        <f>'表05 (2)'!CR36</f>
        <v>35680</v>
      </c>
      <c r="M26" s="61">
        <f>'表05 (2)'!CS36</f>
        <v>1247</v>
      </c>
      <c r="N26" s="61">
        <f>'表05 (2)'!CT36</f>
        <v>7701779</v>
      </c>
      <c r="O26" s="61">
        <f>'表05 (2)'!CU36</f>
        <v>3969</v>
      </c>
      <c r="P26" s="61">
        <f>'表05 (2)'!CV36</f>
        <v>8018873</v>
      </c>
      <c r="Q26" s="61">
        <f>'表05 (2)'!CW36</f>
        <v>0</v>
      </c>
      <c r="R26" s="61">
        <f>'表05 (2)'!CX36</f>
        <v>24749</v>
      </c>
      <c r="S26" s="63">
        <f>'表05 (2)'!CY36</f>
        <v>26558</v>
      </c>
      <c r="T26" s="60">
        <f>'表05 (2)'!CZ36</f>
        <v>400</v>
      </c>
      <c r="U26" s="61">
        <f>'表05 (2)'!DA36</f>
        <v>83624325</v>
      </c>
      <c r="V26" s="61">
        <f>'表05 (2)'!DB36</f>
        <v>9266</v>
      </c>
      <c r="W26" s="65">
        <f>'表05 (2)'!DC36</f>
        <v>83633591</v>
      </c>
    </row>
    <row r="27" spans="1:23" s="16" customFormat="1" ht="21" x14ac:dyDescent="0.15">
      <c r="A27" s="50">
        <v>17</v>
      </c>
      <c r="B27" s="51" t="s">
        <v>138</v>
      </c>
      <c r="C27" s="66">
        <f>'表05 (2)'!DD36</f>
        <v>203555</v>
      </c>
      <c r="D27" s="67">
        <f>'表05 (2)'!DE36</f>
        <v>28</v>
      </c>
      <c r="E27" s="67">
        <f>'表05 (2)'!DF36</f>
        <v>203583</v>
      </c>
      <c r="F27" s="67">
        <f>'表05 (2)'!DG36</f>
        <v>0</v>
      </c>
      <c r="G27" s="67">
        <f>'表05 (2)'!DH36</f>
        <v>4612969749</v>
      </c>
      <c r="H27" s="67">
        <f>'表05 (2)'!DI36</f>
        <v>469035876</v>
      </c>
      <c r="I27" s="69">
        <f>'表05 (2)'!DJ36</f>
        <v>4143933873</v>
      </c>
      <c r="J27" s="70">
        <f>'表05 (2)'!DK36</f>
        <v>248626775</v>
      </c>
      <c r="K27" s="67">
        <f>'表05 (2)'!DL36</f>
        <v>244151</v>
      </c>
      <c r="L27" s="67">
        <f>'表05 (2)'!DM36</f>
        <v>280671</v>
      </c>
      <c r="M27" s="67">
        <f>'表05 (2)'!DN36</f>
        <v>530</v>
      </c>
      <c r="N27" s="67">
        <f>'表05 (2)'!DO36</f>
        <v>21568109</v>
      </c>
      <c r="O27" s="67">
        <f>'表05 (2)'!DP36</f>
        <v>32230</v>
      </c>
      <c r="P27" s="67">
        <f>'表05 (2)'!DQ36</f>
        <v>22125691</v>
      </c>
      <c r="Q27" s="67">
        <f>'表05 (2)'!DR36</f>
        <v>0</v>
      </c>
      <c r="R27" s="67">
        <f>'表05 (2)'!DS36</f>
        <v>123720</v>
      </c>
      <c r="S27" s="69">
        <f>'表05 (2)'!DT36</f>
        <v>144571</v>
      </c>
      <c r="T27" s="66">
        <f>'表05 (2)'!DU36</f>
        <v>0</v>
      </c>
      <c r="U27" s="67">
        <f>'表05 (2)'!DV36</f>
        <v>226205919</v>
      </c>
      <c r="V27" s="67">
        <f>'表05 (2)'!DW36</f>
        <v>26874</v>
      </c>
      <c r="W27" s="71">
        <f>'表05 (2)'!DX36</f>
        <v>226232793</v>
      </c>
    </row>
    <row r="28" spans="1:23" s="16" customFormat="1" ht="21" x14ac:dyDescent="0.15">
      <c r="A28" s="48">
        <v>18</v>
      </c>
      <c r="B28" s="49" t="s">
        <v>139</v>
      </c>
      <c r="C28" s="60">
        <f>'表05 (3)'!C36</f>
        <v>3801461</v>
      </c>
      <c r="D28" s="61">
        <f>'表05 (3)'!D36</f>
        <v>151388</v>
      </c>
      <c r="E28" s="61">
        <f>'表05 (3)'!E36</f>
        <v>3952849</v>
      </c>
      <c r="F28" s="61">
        <f>'表05 (3)'!F36</f>
        <v>1561</v>
      </c>
      <c r="G28" s="61">
        <f>'表05 (3)'!G36</f>
        <v>13690557324</v>
      </c>
      <c r="H28" s="61">
        <f>'表05 (3)'!H36</f>
        <v>4883659490</v>
      </c>
      <c r="I28" s="63">
        <f>'表05 (3)'!I36</f>
        <v>8806897834</v>
      </c>
      <c r="J28" s="64">
        <f>'表05 (3)'!J36</f>
        <v>352119289</v>
      </c>
      <c r="K28" s="61">
        <f>'表05 (3)'!K36</f>
        <v>4536160</v>
      </c>
      <c r="L28" s="61">
        <f>'表05 (3)'!L36</f>
        <v>71825</v>
      </c>
      <c r="M28" s="61">
        <f>'表05 (3)'!M36</f>
        <v>4118196</v>
      </c>
      <c r="N28" s="61">
        <f>'表05 (3)'!N36</f>
        <v>17643860</v>
      </c>
      <c r="O28" s="61">
        <f>'表05 (3)'!O36</f>
        <v>7199</v>
      </c>
      <c r="P28" s="61">
        <f>'表05 (3)'!P36</f>
        <v>26377240</v>
      </c>
      <c r="Q28" s="61">
        <f>'表05 (3)'!Q36</f>
        <v>12466</v>
      </c>
      <c r="R28" s="61">
        <f>'表05 (3)'!R36</f>
        <v>65972</v>
      </c>
      <c r="S28" s="63">
        <f>'表05 (3)'!S36</f>
        <v>56143</v>
      </c>
      <c r="T28" s="60">
        <f>'表05 (3)'!T36</f>
        <v>16193</v>
      </c>
      <c r="U28" s="61">
        <f>'表05 (3)'!U36</f>
        <v>320698674</v>
      </c>
      <c r="V28" s="61">
        <f>'表05 (3)'!V36</f>
        <v>4892601</v>
      </c>
      <c r="W28" s="65">
        <f>'表05 (3)'!W36</f>
        <v>325591275</v>
      </c>
    </row>
    <row r="29" spans="1:23" s="16" customFormat="1" ht="21" x14ac:dyDescent="0.15">
      <c r="A29" s="50">
        <v>19</v>
      </c>
      <c r="B29" s="51" t="s">
        <v>140</v>
      </c>
      <c r="C29" s="66">
        <f>'表05 (3)'!X36</f>
        <v>184345</v>
      </c>
      <c r="D29" s="67">
        <f>'表05 (3)'!Y36</f>
        <v>22</v>
      </c>
      <c r="E29" s="67">
        <f>'表05 (3)'!Z36</f>
        <v>184367</v>
      </c>
      <c r="F29" s="67">
        <f>'表05 (3)'!AA36</f>
        <v>0</v>
      </c>
      <c r="G29" s="67">
        <f>'表05 (3)'!AB36</f>
        <v>1923848662</v>
      </c>
      <c r="H29" s="67">
        <f>'表05 (3)'!AC36</f>
        <v>395304476</v>
      </c>
      <c r="I29" s="69">
        <f>'表05 (3)'!AD36</f>
        <v>1528544186</v>
      </c>
      <c r="J29" s="70">
        <f>'表05 (3)'!AE36</f>
        <v>61133547</v>
      </c>
      <c r="K29" s="67">
        <f>'表05 (3)'!AF36</f>
        <v>184134</v>
      </c>
      <c r="L29" s="67">
        <f>'表05 (3)'!AG36</f>
        <v>26759</v>
      </c>
      <c r="M29" s="67">
        <f>'表05 (3)'!AH36</f>
        <v>832</v>
      </c>
      <c r="N29" s="67">
        <f>'表05 (3)'!AI36</f>
        <v>5150754</v>
      </c>
      <c r="O29" s="67">
        <f>'表05 (3)'!AJ36</f>
        <v>2959</v>
      </c>
      <c r="P29" s="67">
        <f>'表05 (3)'!AK36</f>
        <v>5365438</v>
      </c>
      <c r="Q29" s="67">
        <f>'表05 (3)'!AL36</f>
        <v>0</v>
      </c>
      <c r="R29" s="67">
        <f>'表05 (3)'!AM36</f>
        <v>16505</v>
      </c>
      <c r="S29" s="69">
        <f>'表05 (3)'!AN36</f>
        <v>17703</v>
      </c>
      <c r="T29" s="66">
        <f>'表05 (3)'!AO36</f>
        <v>266</v>
      </c>
      <c r="U29" s="67">
        <f>'表05 (3)'!AP36</f>
        <v>55727459</v>
      </c>
      <c r="V29" s="67">
        <f>'表05 (3)'!AQ36</f>
        <v>6176</v>
      </c>
      <c r="W29" s="71">
        <f>'表05 (3)'!AR36</f>
        <v>55733635</v>
      </c>
    </row>
    <row r="30" spans="1:23" s="16" customFormat="1" ht="21" x14ac:dyDescent="0.15">
      <c r="A30" s="48">
        <v>20</v>
      </c>
      <c r="B30" s="49" t="s">
        <v>141</v>
      </c>
      <c r="C30" s="60">
        <f>'表05 (3)'!AS36</f>
        <v>153236</v>
      </c>
      <c r="D30" s="61">
        <f>'表05 (3)'!AT36</f>
        <v>23</v>
      </c>
      <c r="E30" s="61">
        <f>'表05 (3)'!AU36</f>
        <v>153259</v>
      </c>
      <c r="F30" s="61">
        <f>'表05 (3)'!AV36</f>
        <v>0</v>
      </c>
      <c r="G30" s="61">
        <f>'表05 (3)'!AW36</f>
        <v>2409904692</v>
      </c>
      <c r="H30" s="61">
        <f>'表05 (3)'!AX36</f>
        <v>355972468</v>
      </c>
      <c r="I30" s="63">
        <f>'表05 (3)'!AY36</f>
        <v>2053932224</v>
      </c>
      <c r="J30" s="64">
        <f>'表05 (3)'!AZ36</f>
        <v>82150475</v>
      </c>
      <c r="K30" s="61">
        <f>'表05 (3)'!BA36</f>
        <v>152691</v>
      </c>
      <c r="L30" s="61">
        <f>'表05 (3)'!BB36</f>
        <v>37569</v>
      </c>
      <c r="M30" s="61">
        <f>'表05 (3)'!BC36</f>
        <v>352</v>
      </c>
      <c r="N30" s="61">
        <f>'表05 (3)'!BD36</f>
        <v>7726461</v>
      </c>
      <c r="O30" s="61">
        <f>'表05 (3)'!BE36</f>
        <v>10176</v>
      </c>
      <c r="P30" s="61">
        <f>'表05 (3)'!BF36</f>
        <v>7927249</v>
      </c>
      <c r="Q30" s="61">
        <f>'表05 (3)'!BG36</f>
        <v>0</v>
      </c>
      <c r="R30" s="61">
        <f>'表05 (3)'!BH36</f>
        <v>25252</v>
      </c>
      <c r="S30" s="63">
        <f>'表05 (3)'!BI36</f>
        <v>34990</v>
      </c>
      <c r="T30" s="60">
        <f>'表05 (3)'!BJ36</f>
        <v>0</v>
      </c>
      <c r="U30" s="61">
        <f>'表05 (3)'!BK36</f>
        <v>74153602</v>
      </c>
      <c r="V30" s="61">
        <f>'表05 (3)'!BL36</f>
        <v>9382</v>
      </c>
      <c r="W30" s="65">
        <f>'表05 (3)'!BM36</f>
        <v>74162984</v>
      </c>
    </row>
    <row r="31" spans="1:23" s="16" customFormat="1" ht="21" x14ac:dyDescent="0.15">
      <c r="A31" s="50">
        <v>21</v>
      </c>
      <c r="B31" s="51" t="s">
        <v>142</v>
      </c>
      <c r="C31" s="66">
        <f>'表05 (3)'!BN36</f>
        <v>41460</v>
      </c>
      <c r="D31" s="67">
        <f>'表05 (3)'!BO36</f>
        <v>3</v>
      </c>
      <c r="E31" s="67">
        <f>'表05 (3)'!BP36</f>
        <v>41463</v>
      </c>
      <c r="F31" s="67">
        <f>'表05 (3)'!BQ36</f>
        <v>0</v>
      </c>
      <c r="G31" s="67">
        <f>'表05 (3)'!BR36</f>
        <v>1290315451</v>
      </c>
      <c r="H31" s="67">
        <f>'表05 (3)'!BS36</f>
        <v>92634581</v>
      </c>
      <c r="I31" s="69">
        <f>'表05 (3)'!BT36</f>
        <v>1197680870</v>
      </c>
      <c r="J31" s="70">
        <f>'表05 (3)'!BU36</f>
        <v>47906806</v>
      </c>
      <c r="K31" s="67">
        <f>'表05 (3)'!BV36</f>
        <v>10086</v>
      </c>
      <c r="L31" s="67">
        <f>'表05 (3)'!BW36</f>
        <v>61861</v>
      </c>
      <c r="M31" s="67">
        <f>'表05 (3)'!BX36</f>
        <v>0</v>
      </c>
      <c r="N31" s="67">
        <f>'表05 (3)'!BY36</f>
        <v>4309888</v>
      </c>
      <c r="O31" s="67">
        <f>'表05 (3)'!BZ36</f>
        <v>8503</v>
      </c>
      <c r="P31" s="67">
        <f>'表05 (3)'!CA36</f>
        <v>4390338</v>
      </c>
      <c r="Q31" s="67">
        <f>'表05 (3)'!CB36</f>
        <v>0</v>
      </c>
      <c r="R31" s="67">
        <f>'表05 (3)'!CC36</f>
        <v>27510</v>
      </c>
      <c r="S31" s="69">
        <f>'表05 (3)'!CD36</f>
        <v>32707</v>
      </c>
      <c r="T31" s="66">
        <f>'表05 (3)'!CE36</f>
        <v>0</v>
      </c>
      <c r="U31" s="67">
        <f>'表05 (3)'!CF36</f>
        <v>43453204</v>
      </c>
      <c r="V31" s="67">
        <f>'表05 (3)'!CG36</f>
        <v>3047</v>
      </c>
      <c r="W31" s="71">
        <f>'表05 (3)'!CH36</f>
        <v>43456251</v>
      </c>
    </row>
    <row r="32" spans="1:23" s="16" customFormat="1" ht="21" x14ac:dyDescent="0.15">
      <c r="A32" s="48">
        <v>22</v>
      </c>
      <c r="B32" s="49" t="s">
        <v>143</v>
      </c>
      <c r="C32" s="60">
        <f>'表05 (3)'!CI36</f>
        <v>6699</v>
      </c>
      <c r="D32" s="61">
        <f>'表05 (3)'!CJ36</f>
        <v>2</v>
      </c>
      <c r="E32" s="61">
        <f>'表05 (3)'!CK36</f>
        <v>6701</v>
      </c>
      <c r="F32" s="61">
        <f>'表05 (3)'!CL36</f>
        <v>0</v>
      </c>
      <c r="G32" s="61">
        <f>'表05 (3)'!CM36</f>
        <v>464758715</v>
      </c>
      <c r="H32" s="61">
        <f>'表05 (3)'!CN36</f>
        <v>15246593</v>
      </c>
      <c r="I32" s="63">
        <f>'表05 (3)'!CO36</f>
        <v>449512122</v>
      </c>
      <c r="J32" s="64">
        <f>'表05 (3)'!CP36</f>
        <v>17980174</v>
      </c>
      <c r="K32" s="61">
        <f>'表05 (3)'!CQ36</f>
        <v>0</v>
      </c>
      <c r="L32" s="61">
        <f>'表05 (3)'!CR36</f>
        <v>45360</v>
      </c>
      <c r="M32" s="61">
        <f>'表05 (3)'!CS36</f>
        <v>0</v>
      </c>
      <c r="N32" s="61">
        <f>'表05 (3)'!CT36</f>
        <v>1407111</v>
      </c>
      <c r="O32" s="61">
        <f>'表05 (3)'!CU36</f>
        <v>11791</v>
      </c>
      <c r="P32" s="61">
        <f>'表05 (3)'!CV36</f>
        <v>1464262</v>
      </c>
      <c r="Q32" s="61">
        <f>'表05 (3)'!CW36</f>
        <v>0</v>
      </c>
      <c r="R32" s="61">
        <f>'表05 (3)'!CX36</f>
        <v>11762</v>
      </c>
      <c r="S32" s="63">
        <f>'表05 (3)'!CY36</f>
        <v>17083</v>
      </c>
      <c r="T32" s="60">
        <f>'表05 (3)'!CZ36</f>
        <v>0</v>
      </c>
      <c r="U32" s="61">
        <f>'表05 (3)'!DA36</f>
        <v>16484561</v>
      </c>
      <c r="V32" s="61">
        <f>'表05 (3)'!DB36</f>
        <v>2506</v>
      </c>
      <c r="W32" s="65">
        <f>'表05 (3)'!DC36</f>
        <v>16487067</v>
      </c>
    </row>
    <row r="33" spans="1:23" s="16" customFormat="1" ht="21" x14ac:dyDescent="0.15">
      <c r="A33" s="50">
        <v>23</v>
      </c>
      <c r="B33" s="51" t="s">
        <v>144</v>
      </c>
      <c r="C33" s="66">
        <f>'表05 (3)'!DD36</f>
        <v>2161</v>
      </c>
      <c r="D33" s="67">
        <f>'表05 (3)'!DE36</f>
        <v>0</v>
      </c>
      <c r="E33" s="67">
        <f>'表05 (3)'!DF36</f>
        <v>2161</v>
      </c>
      <c r="F33" s="67">
        <f>'表05 (3)'!DG36</f>
        <v>0</v>
      </c>
      <c r="G33" s="67">
        <f>'表05 (3)'!DH36</f>
        <v>447990891</v>
      </c>
      <c r="H33" s="67">
        <f>'表05 (3)'!DI36</f>
        <v>5182234</v>
      </c>
      <c r="I33" s="69">
        <f>'表05 (3)'!DJ36</f>
        <v>442808657</v>
      </c>
      <c r="J33" s="70">
        <f>'表05 (3)'!DK36</f>
        <v>17712243</v>
      </c>
      <c r="K33" s="67">
        <f>'表05 (3)'!DL36</f>
        <v>0</v>
      </c>
      <c r="L33" s="67">
        <f>'表05 (3)'!DM36</f>
        <v>65708</v>
      </c>
      <c r="M33" s="67">
        <f>'表05 (3)'!DN36</f>
        <v>0</v>
      </c>
      <c r="N33" s="67">
        <f>'表05 (3)'!DO36</f>
        <v>1016538</v>
      </c>
      <c r="O33" s="67">
        <f>'表05 (3)'!DP36</f>
        <v>3410</v>
      </c>
      <c r="P33" s="67">
        <f>'表05 (3)'!DQ36</f>
        <v>1085656</v>
      </c>
      <c r="Q33" s="67">
        <f>'表05 (3)'!DR36</f>
        <v>0</v>
      </c>
      <c r="R33" s="67">
        <f>'表05 (3)'!DS36</f>
        <v>17955</v>
      </c>
      <c r="S33" s="69">
        <f>'表05 (3)'!DT36</f>
        <v>11603</v>
      </c>
      <c r="T33" s="66">
        <f>'表05 (3)'!DU36</f>
        <v>0</v>
      </c>
      <c r="U33" s="67">
        <f>'表05 (3)'!DV36</f>
        <v>16597029</v>
      </c>
      <c r="V33" s="67">
        <f>'表05 (3)'!DW36</f>
        <v>0</v>
      </c>
      <c r="W33" s="71">
        <f>'表05 (3)'!DX36</f>
        <v>16597029</v>
      </c>
    </row>
    <row r="34" spans="1:23" s="16" customFormat="1" ht="21" customHeight="1" x14ac:dyDescent="0.15">
      <c r="A34" s="52">
        <v>24</v>
      </c>
      <c r="B34" s="53" t="s">
        <v>147</v>
      </c>
      <c r="C34" s="72">
        <f>'表05 (3)'!DY36</f>
        <v>4189362</v>
      </c>
      <c r="D34" s="73">
        <f>'表05 (3)'!DZ36</f>
        <v>151438</v>
      </c>
      <c r="E34" s="73">
        <f>'表05 (3)'!EA36</f>
        <v>4340800</v>
      </c>
      <c r="F34" s="73">
        <f>'表05 (3)'!EB36</f>
        <v>1561</v>
      </c>
      <c r="G34" s="73">
        <f>'表05 (3)'!EC36</f>
        <v>20227375735</v>
      </c>
      <c r="H34" s="73">
        <f>'表05 (3)'!ED36</f>
        <v>5747999842</v>
      </c>
      <c r="I34" s="74">
        <f>'表05 (3)'!EE36</f>
        <v>14479375893</v>
      </c>
      <c r="J34" s="75">
        <f>'表05 (3)'!EF36</f>
        <v>579002534</v>
      </c>
      <c r="K34" s="73">
        <f>'表05 (3)'!EG36</f>
        <v>4883071</v>
      </c>
      <c r="L34" s="73">
        <f>'表05 (3)'!EH36</f>
        <v>309082</v>
      </c>
      <c r="M34" s="73">
        <f>'表05 (3)'!EI36</f>
        <v>4119380</v>
      </c>
      <c r="N34" s="73">
        <f>'表05 (3)'!EJ36</f>
        <v>37254612</v>
      </c>
      <c r="O34" s="73">
        <f>'表05 (3)'!EK36</f>
        <v>44038</v>
      </c>
      <c r="P34" s="73">
        <f>'表05 (3)'!EL36</f>
        <v>46610183</v>
      </c>
      <c r="Q34" s="73">
        <f>'表05 (3)'!EM36</f>
        <v>12466</v>
      </c>
      <c r="R34" s="73">
        <f>'表05 (3)'!EN36</f>
        <v>164956</v>
      </c>
      <c r="S34" s="74">
        <f>'表05 (3)'!EO36</f>
        <v>170229</v>
      </c>
      <c r="T34" s="72">
        <f>'表05 (3)'!EP36</f>
        <v>16459</v>
      </c>
      <c r="U34" s="73">
        <f>'表05 (3)'!EQ36</f>
        <v>527114529</v>
      </c>
      <c r="V34" s="73">
        <f>'表05 (3)'!ER36</f>
        <v>4913712</v>
      </c>
      <c r="W34" s="76">
        <f>'表05 (3)'!ES36</f>
        <v>532028241</v>
      </c>
    </row>
  </sheetData>
  <mergeCells count="31">
    <mergeCell ref="A4:B4"/>
    <mergeCell ref="C4:I4"/>
    <mergeCell ref="A5:B10"/>
    <mergeCell ref="C8:C9"/>
    <mergeCell ref="D8:D9"/>
    <mergeCell ref="C6:D7"/>
    <mergeCell ref="E6:E9"/>
    <mergeCell ref="F7:F9"/>
    <mergeCell ref="I5:I9"/>
    <mergeCell ref="H5:H9"/>
    <mergeCell ref="C5:F5"/>
    <mergeCell ref="K5:P5"/>
    <mergeCell ref="K6:K9"/>
    <mergeCell ref="O6:O9"/>
    <mergeCell ref="P6:P9"/>
    <mergeCell ref="G5:G9"/>
    <mergeCell ref="J5:J9"/>
    <mergeCell ref="M6:M9"/>
    <mergeCell ref="L6:L9"/>
    <mergeCell ref="R5:R9"/>
    <mergeCell ref="W6:W9"/>
    <mergeCell ref="Q5:Q9"/>
    <mergeCell ref="U8:U9"/>
    <mergeCell ref="J4:S4"/>
    <mergeCell ref="N6:N9"/>
    <mergeCell ref="T4:W4"/>
    <mergeCell ref="U5:W5"/>
    <mergeCell ref="U6:V7"/>
    <mergeCell ref="T5:T9"/>
    <mergeCell ref="V8:V9"/>
    <mergeCell ref="S5:S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課税標準額段階別令和４年度分所得割額等に関する調
【給与所得者】
総　　括　　表
（課税標準額の段階別総括　特別区計）</oddHeader>
  </headerFooter>
  <colBreaks count="1" manualBreakCount="1">
    <brk id="9" max="1048575" man="1"/>
  </colBreaks>
  <ignoredErrors>
    <ignoredError sqref="C11:W19" unlockedFormula="1"/>
    <ignoredError sqref="C3:W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34"/>
  <sheetViews>
    <sheetView showGridLines="0" view="pageBreakPreview" zoomScale="80" zoomScaleNormal="100" zoomScaleSheetLayoutView="80" workbookViewId="0">
      <selection activeCell="B34" sqref="B34"/>
    </sheetView>
  </sheetViews>
  <sheetFormatPr defaultColWidth="1" defaultRowHeight="15" customHeight="1" x14ac:dyDescent="0.15"/>
  <cols>
    <col min="1" max="1" width="3" style="1" customWidth="1"/>
    <col min="2" max="2" width="22.2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15"/>
    <row r="2" spans="1:23" ht="13.5" customHeight="1" x14ac:dyDescent="0.15">
      <c r="C2" s="2"/>
      <c r="D2" s="2"/>
      <c r="E2" s="2"/>
      <c r="F2" s="2"/>
      <c r="G2" s="2"/>
    </row>
    <row r="3" spans="1:23" ht="15" customHeight="1" x14ac:dyDescent="0.15">
      <c r="B3" s="1" t="s">
        <v>145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</row>
    <row r="4" spans="1:23" s="4" customFormat="1" ht="15" customHeight="1" x14ac:dyDescent="0.15">
      <c r="A4" s="135" t="s">
        <v>21</v>
      </c>
      <c r="B4" s="136"/>
      <c r="C4" s="133" t="s">
        <v>116</v>
      </c>
      <c r="D4" s="133"/>
      <c r="E4" s="133"/>
      <c r="F4" s="133"/>
      <c r="G4" s="133"/>
      <c r="H4" s="133"/>
      <c r="I4" s="134"/>
      <c r="J4" s="133" t="s">
        <v>117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118</v>
      </c>
      <c r="U4" s="133"/>
      <c r="V4" s="133"/>
      <c r="W4" s="134"/>
    </row>
    <row r="5" spans="1:23" ht="15" customHeight="1" x14ac:dyDescent="0.15">
      <c r="A5" s="94" t="s">
        <v>119</v>
      </c>
      <c r="B5" s="95"/>
      <c r="C5" s="98" t="s">
        <v>39</v>
      </c>
      <c r="D5" s="98"/>
      <c r="E5" s="98"/>
      <c r="F5" s="99"/>
      <c r="G5" s="100" t="s">
        <v>40</v>
      </c>
      <c r="H5" s="100" t="s">
        <v>41</v>
      </c>
      <c r="I5" s="110" t="s">
        <v>42</v>
      </c>
      <c r="J5" s="111" t="s">
        <v>43</v>
      </c>
      <c r="K5" s="98" t="s">
        <v>44</v>
      </c>
      <c r="L5" s="98"/>
      <c r="M5" s="98"/>
      <c r="N5" s="98"/>
      <c r="O5" s="98"/>
      <c r="P5" s="99"/>
      <c r="Q5" s="100" t="s">
        <v>45</v>
      </c>
      <c r="R5" s="113" t="s">
        <v>46</v>
      </c>
      <c r="S5" s="115" t="s">
        <v>47</v>
      </c>
      <c r="T5" s="127" t="s">
        <v>48</v>
      </c>
      <c r="U5" s="116" t="s">
        <v>49</v>
      </c>
      <c r="V5" s="117"/>
      <c r="W5" s="118"/>
    </row>
    <row r="6" spans="1:23" ht="10.5" customHeight="1" x14ac:dyDescent="0.15">
      <c r="A6" s="94"/>
      <c r="B6" s="95"/>
      <c r="C6" s="105" t="s">
        <v>50</v>
      </c>
      <c r="D6" s="106"/>
      <c r="E6" s="105" t="s">
        <v>51</v>
      </c>
      <c r="F6" s="5"/>
      <c r="G6" s="100"/>
      <c r="H6" s="100"/>
      <c r="I6" s="110"/>
      <c r="J6" s="111"/>
      <c r="K6" s="112" t="s">
        <v>52</v>
      </c>
      <c r="L6" s="112" t="s">
        <v>53</v>
      </c>
      <c r="M6" s="112" t="s">
        <v>54</v>
      </c>
      <c r="N6" s="112" t="s">
        <v>55</v>
      </c>
      <c r="O6" s="112" t="s">
        <v>56</v>
      </c>
      <c r="P6" s="112" t="s">
        <v>51</v>
      </c>
      <c r="Q6" s="100"/>
      <c r="R6" s="113"/>
      <c r="S6" s="115"/>
      <c r="T6" s="128"/>
      <c r="U6" s="105" t="s">
        <v>50</v>
      </c>
      <c r="V6" s="124"/>
      <c r="W6" s="123" t="s">
        <v>51</v>
      </c>
    </row>
    <row r="7" spans="1:23" ht="15" customHeight="1" x14ac:dyDescent="0.15">
      <c r="A7" s="94"/>
      <c r="B7" s="95"/>
      <c r="C7" s="107"/>
      <c r="D7" s="108"/>
      <c r="E7" s="100"/>
      <c r="F7" s="129" t="s">
        <v>57</v>
      </c>
      <c r="G7" s="100"/>
      <c r="H7" s="100"/>
      <c r="I7" s="110"/>
      <c r="J7" s="111"/>
      <c r="K7" s="113"/>
      <c r="L7" s="113"/>
      <c r="M7" s="113"/>
      <c r="N7" s="113"/>
      <c r="O7" s="113"/>
      <c r="P7" s="113"/>
      <c r="Q7" s="100"/>
      <c r="R7" s="113"/>
      <c r="S7" s="115"/>
      <c r="T7" s="128"/>
      <c r="U7" s="125"/>
      <c r="V7" s="126"/>
      <c r="W7" s="110"/>
    </row>
    <row r="8" spans="1:23" ht="15" customHeight="1" x14ac:dyDescent="0.15">
      <c r="A8" s="94"/>
      <c r="B8" s="95"/>
      <c r="C8" s="101" t="s">
        <v>58</v>
      </c>
      <c r="D8" s="103" t="s">
        <v>59</v>
      </c>
      <c r="E8" s="100"/>
      <c r="F8" s="130"/>
      <c r="G8" s="100"/>
      <c r="H8" s="100"/>
      <c r="I8" s="110"/>
      <c r="J8" s="111"/>
      <c r="K8" s="113"/>
      <c r="L8" s="113"/>
      <c r="M8" s="113"/>
      <c r="N8" s="113"/>
      <c r="O8" s="113"/>
      <c r="P8" s="113"/>
      <c r="Q8" s="100"/>
      <c r="R8" s="113"/>
      <c r="S8" s="115"/>
      <c r="T8" s="128"/>
      <c r="U8" s="119" t="s">
        <v>58</v>
      </c>
      <c r="V8" s="121" t="s">
        <v>59</v>
      </c>
      <c r="W8" s="110"/>
    </row>
    <row r="9" spans="1:23" ht="15" customHeight="1" x14ac:dyDescent="0.15">
      <c r="A9" s="94"/>
      <c r="B9" s="95"/>
      <c r="C9" s="102"/>
      <c r="D9" s="104"/>
      <c r="E9" s="100"/>
      <c r="F9" s="130"/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0"/>
      <c r="V9" s="122"/>
      <c r="W9" s="110"/>
    </row>
    <row r="10" spans="1:23" ht="15" customHeight="1" x14ac:dyDescent="0.15">
      <c r="A10" s="96"/>
      <c r="B10" s="97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12" t="s">
        <v>61</v>
      </c>
      <c r="R10" s="12" t="s">
        <v>61</v>
      </c>
      <c r="S10" s="13" t="s">
        <v>61</v>
      </c>
      <c r="T10" s="10" t="s">
        <v>61</v>
      </c>
      <c r="U10" s="12" t="s">
        <v>62</v>
      </c>
      <c r="V10" s="8" t="s">
        <v>61</v>
      </c>
      <c r="W10" s="9" t="s">
        <v>61</v>
      </c>
    </row>
    <row r="11" spans="1:23" s="16" customFormat="1" ht="21" x14ac:dyDescent="0.15">
      <c r="A11" s="77">
        <v>1</v>
      </c>
      <c r="B11" s="47" t="s">
        <v>106</v>
      </c>
      <c r="C11" s="54">
        <f>表05!C38</f>
        <v>41372</v>
      </c>
      <c r="D11" s="55">
        <f>表05!D38</f>
        <v>82802</v>
      </c>
      <c r="E11" s="56">
        <f>表05!E38</f>
        <v>124174</v>
      </c>
      <c r="F11" s="55">
        <f>表05!F38</f>
        <v>734</v>
      </c>
      <c r="G11" s="55">
        <f>表05!G38</f>
        <v>83010826</v>
      </c>
      <c r="H11" s="55">
        <f>表05!H38</f>
        <v>76754759</v>
      </c>
      <c r="I11" s="57">
        <f>表05!I38</f>
        <v>6256067</v>
      </c>
      <c r="J11" s="58">
        <f>表05!J38</f>
        <v>370268</v>
      </c>
      <c r="K11" s="55">
        <f>表05!K38</f>
        <v>151784</v>
      </c>
      <c r="L11" s="55">
        <f>表05!L38</f>
        <v>106</v>
      </c>
      <c r="M11" s="55">
        <f>表05!M38</f>
        <v>183</v>
      </c>
      <c r="N11" s="55">
        <f>表05!N38</f>
        <v>902</v>
      </c>
      <c r="O11" s="55">
        <f>表05!O38</f>
        <v>0</v>
      </c>
      <c r="P11" s="56">
        <f>表05!P38</f>
        <v>152975</v>
      </c>
      <c r="Q11" s="55">
        <f>表05!Q38</f>
        <v>204</v>
      </c>
      <c r="R11" s="55">
        <f>表05!R38</f>
        <v>58</v>
      </c>
      <c r="S11" s="57">
        <f>表05!S38</f>
        <v>3</v>
      </c>
      <c r="T11" s="54">
        <f>表05!T38</f>
        <v>99</v>
      </c>
      <c r="U11" s="55">
        <f>表05!U38</f>
        <v>125956</v>
      </c>
      <c r="V11" s="55">
        <f>表05!V38</f>
        <v>90973</v>
      </c>
      <c r="W11" s="59">
        <f>表05!W38</f>
        <v>216929</v>
      </c>
    </row>
    <row r="12" spans="1:23" s="16" customFormat="1" ht="21" x14ac:dyDescent="0.15">
      <c r="A12" s="78">
        <v>2</v>
      </c>
      <c r="B12" s="49" t="s">
        <v>107</v>
      </c>
      <c r="C12" s="60">
        <f>表05!X38</f>
        <v>1168943</v>
      </c>
      <c r="D12" s="61">
        <f>表05!Y38</f>
        <v>32357</v>
      </c>
      <c r="E12" s="62">
        <f>表05!Z38</f>
        <v>1201300</v>
      </c>
      <c r="F12" s="61">
        <f>表05!AA38</f>
        <v>1523</v>
      </c>
      <c r="G12" s="61">
        <f>表05!AB38</f>
        <v>1747979646</v>
      </c>
      <c r="H12" s="61">
        <f>表05!AC38</f>
        <v>1024921772</v>
      </c>
      <c r="I12" s="63">
        <f>表05!AD38</f>
        <v>723057874</v>
      </c>
      <c r="J12" s="64">
        <f>表05!AE38</f>
        <v>43335169</v>
      </c>
      <c r="K12" s="61">
        <f>表05!AF38</f>
        <v>2387614</v>
      </c>
      <c r="L12" s="61">
        <f>表05!AG38</f>
        <v>5988</v>
      </c>
      <c r="M12" s="61">
        <f>表05!AH38</f>
        <v>420869</v>
      </c>
      <c r="N12" s="61">
        <f>表05!AI38</f>
        <v>485830</v>
      </c>
      <c r="O12" s="61">
        <f>表05!AJ38</f>
        <v>250</v>
      </c>
      <c r="P12" s="62">
        <f>表05!AK38</f>
        <v>3300551</v>
      </c>
      <c r="Q12" s="61">
        <f>表05!AL38</f>
        <v>21528</v>
      </c>
      <c r="R12" s="61">
        <f>表05!AM38</f>
        <v>7870</v>
      </c>
      <c r="S12" s="63">
        <f>表05!AN38</f>
        <v>3720</v>
      </c>
      <c r="T12" s="60">
        <f>表05!AO38</f>
        <v>17690</v>
      </c>
      <c r="U12" s="61">
        <f>表05!AP38</f>
        <v>39595567</v>
      </c>
      <c r="V12" s="61">
        <f>表05!AQ38</f>
        <v>388243</v>
      </c>
      <c r="W12" s="65">
        <f>表05!AR38</f>
        <v>39983810</v>
      </c>
    </row>
    <row r="13" spans="1:23" s="16" customFormat="1" ht="21" x14ac:dyDescent="0.15">
      <c r="A13" s="79">
        <v>3</v>
      </c>
      <c r="B13" s="51" t="s">
        <v>108</v>
      </c>
      <c r="C13" s="66">
        <f>表05!AS38</f>
        <v>1639952</v>
      </c>
      <c r="D13" s="67">
        <f>表05!AT38</f>
        <v>54613</v>
      </c>
      <c r="E13" s="68">
        <f>表05!AU38</f>
        <v>1694565</v>
      </c>
      <c r="F13" s="67">
        <f>表05!AV38</f>
        <v>197</v>
      </c>
      <c r="G13" s="67">
        <f>表05!AW38</f>
        <v>4292282050</v>
      </c>
      <c r="H13" s="67">
        <f>表05!AX38</f>
        <v>1795117562</v>
      </c>
      <c r="I13" s="69">
        <f>表05!AY38</f>
        <v>2497164488</v>
      </c>
      <c r="J13" s="70">
        <f>表05!AZ38</f>
        <v>149758998</v>
      </c>
      <c r="K13" s="67">
        <f>表05!BA38</f>
        <v>3271698</v>
      </c>
      <c r="L13" s="67">
        <f>表05!BB38</f>
        <v>13685</v>
      </c>
      <c r="M13" s="67">
        <f>表05!BC38</f>
        <v>3174972</v>
      </c>
      <c r="N13" s="67">
        <f>表05!BD38</f>
        <v>3698815</v>
      </c>
      <c r="O13" s="67">
        <f>表05!BE38</f>
        <v>853</v>
      </c>
      <c r="P13" s="68">
        <f>表05!BF38</f>
        <v>10160023</v>
      </c>
      <c r="Q13" s="67">
        <f>表05!BG38</f>
        <v>5798</v>
      </c>
      <c r="R13" s="67">
        <f>表05!BH38</f>
        <v>18461</v>
      </c>
      <c r="S13" s="69">
        <f>表05!BI38</f>
        <v>11258</v>
      </c>
      <c r="T13" s="66">
        <f>表05!BJ38</f>
        <v>14801</v>
      </c>
      <c r="U13" s="67">
        <f>表05!BK38</f>
        <v>137235678</v>
      </c>
      <c r="V13" s="67">
        <f>表05!BL38</f>
        <v>2312979</v>
      </c>
      <c r="W13" s="71">
        <f>表05!BM38</f>
        <v>139548657</v>
      </c>
    </row>
    <row r="14" spans="1:23" s="16" customFormat="1" ht="21" x14ac:dyDescent="0.15">
      <c r="A14" s="78">
        <v>4</v>
      </c>
      <c r="B14" s="49" t="s">
        <v>109</v>
      </c>
      <c r="C14" s="60">
        <f>表05!BN38</f>
        <v>1059974</v>
      </c>
      <c r="D14" s="61">
        <f>表05!BO38</f>
        <v>71787</v>
      </c>
      <c r="E14" s="62">
        <f>表05!BP38</f>
        <v>1131761</v>
      </c>
      <c r="F14" s="61">
        <f>表05!BQ38</f>
        <v>2</v>
      </c>
      <c r="G14" s="61">
        <f>表05!BR38</f>
        <v>4283109282</v>
      </c>
      <c r="H14" s="61">
        <f>表05!BS38</f>
        <v>1500391052</v>
      </c>
      <c r="I14" s="63">
        <f>表05!BT38</f>
        <v>2782718230</v>
      </c>
      <c r="J14" s="64">
        <f>表05!BU38</f>
        <v>166914353</v>
      </c>
      <c r="K14" s="61">
        <f>表05!BV38</f>
        <v>1755348</v>
      </c>
      <c r="L14" s="61">
        <f>表05!BW38</f>
        <v>19393</v>
      </c>
      <c r="M14" s="61">
        <f>表05!BX38</f>
        <v>4785789</v>
      </c>
      <c r="N14" s="61">
        <f>表05!BY38</f>
        <v>6813713</v>
      </c>
      <c r="O14" s="61">
        <f>表05!BZ38</f>
        <v>1717</v>
      </c>
      <c r="P14" s="62">
        <f>表05!CA38</f>
        <v>13375960</v>
      </c>
      <c r="Q14" s="61">
        <f>表05!CB38</f>
        <v>185</v>
      </c>
      <c r="R14" s="61">
        <f>表05!CC38</f>
        <v>22554</v>
      </c>
      <c r="S14" s="63">
        <f>表05!CD38</f>
        <v>16872</v>
      </c>
      <c r="T14" s="60">
        <f>表05!CE38</f>
        <v>1462</v>
      </c>
      <c r="U14" s="61">
        <f>表05!CF38</f>
        <v>147130329</v>
      </c>
      <c r="V14" s="61">
        <f>表05!CG38</f>
        <v>6366991</v>
      </c>
      <c r="W14" s="65">
        <f>表05!CH38</f>
        <v>153497320</v>
      </c>
    </row>
    <row r="15" spans="1:23" s="16" customFormat="1" ht="21" x14ac:dyDescent="0.15">
      <c r="A15" s="79">
        <v>5</v>
      </c>
      <c r="B15" s="51" t="s">
        <v>110</v>
      </c>
      <c r="C15" s="66">
        <f>表05!CI38</f>
        <v>606877</v>
      </c>
      <c r="D15" s="67">
        <f>表05!CJ38</f>
        <v>34206</v>
      </c>
      <c r="E15" s="68">
        <f>表05!CK38</f>
        <v>641083</v>
      </c>
      <c r="F15" s="67">
        <f>表05!CL38</f>
        <v>0</v>
      </c>
      <c r="G15" s="67">
        <f>表05!CM38</f>
        <v>3235206595</v>
      </c>
      <c r="H15" s="67">
        <f>表05!CN38</f>
        <v>1022533287</v>
      </c>
      <c r="I15" s="69">
        <f>表05!CO38</f>
        <v>2212673308</v>
      </c>
      <c r="J15" s="70">
        <f>表05!CP38</f>
        <v>132732244</v>
      </c>
      <c r="K15" s="67">
        <f>表05!CQ38</f>
        <v>961667</v>
      </c>
      <c r="L15" s="67">
        <f>表05!CR38</f>
        <v>22179</v>
      </c>
      <c r="M15" s="67">
        <f>表05!CS38</f>
        <v>2139206</v>
      </c>
      <c r="N15" s="67">
        <f>表05!CT38</f>
        <v>6994202</v>
      </c>
      <c r="O15" s="67">
        <f>表05!CU38</f>
        <v>2231</v>
      </c>
      <c r="P15" s="68">
        <f>表05!CV38</f>
        <v>10119485</v>
      </c>
      <c r="Q15" s="67">
        <f>表05!CW38</f>
        <v>0</v>
      </c>
      <c r="R15" s="67">
        <f>表05!CX38</f>
        <v>23269</v>
      </c>
      <c r="S15" s="69">
        <f>表05!CY38</f>
        <v>22392</v>
      </c>
      <c r="T15" s="66">
        <f>表05!CZ38</f>
        <v>250</v>
      </c>
      <c r="U15" s="67">
        <f>表05!DA38</f>
        <v>117680392</v>
      </c>
      <c r="V15" s="67">
        <f>表05!DB38</f>
        <v>4886456</v>
      </c>
      <c r="W15" s="71">
        <f>表05!DC38</f>
        <v>122566848</v>
      </c>
    </row>
    <row r="16" spans="1:23" s="16" customFormat="1" ht="21" x14ac:dyDescent="0.15">
      <c r="A16" s="78">
        <v>6</v>
      </c>
      <c r="B16" s="49" t="s">
        <v>111</v>
      </c>
      <c r="C16" s="60">
        <f>表05!DD38</f>
        <v>521031</v>
      </c>
      <c r="D16" s="61">
        <f>表05!DE38</f>
        <v>3894</v>
      </c>
      <c r="E16" s="62">
        <f>表05!DF38</f>
        <v>524925</v>
      </c>
      <c r="F16" s="61">
        <f>表05!DG38</f>
        <v>0</v>
      </c>
      <c r="G16" s="61">
        <f>表05!DH38</f>
        <v>3432116861</v>
      </c>
      <c r="H16" s="61">
        <f>表05!DI38</f>
        <v>986571768</v>
      </c>
      <c r="I16" s="63">
        <f>表05!DJ38</f>
        <v>2445545093</v>
      </c>
      <c r="J16" s="64">
        <f>表05!DK38</f>
        <v>146709383</v>
      </c>
      <c r="K16" s="61">
        <f>表05!DL38</f>
        <v>787312</v>
      </c>
      <c r="L16" s="61">
        <f>表05!DM38</f>
        <v>31418</v>
      </c>
      <c r="M16" s="61">
        <f>表05!DN38</f>
        <v>119419</v>
      </c>
      <c r="N16" s="61">
        <f>表05!DO38</f>
        <v>9454461</v>
      </c>
      <c r="O16" s="61">
        <f>表05!DP38</f>
        <v>3640</v>
      </c>
      <c r="P16" s="62">
        <f>表05!DQ38</f>
        <v>10396250</v>
      </c>
      <c r="Q16" s="61">
        <f>表05!DR38</f>
        <v>0</v>
      </c>
      <c r="R16" s="61">
        <f>表05!DS38</f>
        <v>30476</v>
      </c>
      <c r="S16" s="63">
        <f>表05!DT38</f>
        <v>30434</v>
      </c>
      <c r="T16" s="60">
        <f>表05!DU38</f>
        <v>297</v>
      </c>
      <c r="U16" s="61">
        <f>表05!DV38</f>
        <v>135435883</v>
      </c>
      <c r="V16" s="61">
        <f>表05!DW38</f>
        <v>816043</v>
      </c>
      <c r="W16" s="65">
        <f>表05!DX38</f>
        <v>136251926</v>
      </c>
    </row>
    <row r="17" spans="1:23" s="16" customFormat="1" ht="21" x14ac:dyDescent="0.15">
      <c r="A17" s="79">
        <v>7</v>
      </c>
      <c r="B17" s="51" t="s">
        <v>112</v>
      </c>
      <c r="C17" s="66">
        <f>表05!DY38</f>
        <v>249049</v>
      </c>
      <c r="D17" s="67">
        <f>表05!DZ38</f>
        <v>32</v>
      </c>
      <c r="E17" s="68">
        <f>表05!EA38</f>
        <v>249081</v>
      </c>
      <c r="F17" s="67">
        <f>表05!EB38</f>
        <v>0</v>
      </c>
      <c r="G17" s="67">
        <f>表05!EC38</f>
        <v>2054360616</v>
      </c>
      <c r="H17" s="67">
        <f>表05!ED38</f>
        <v>518920675</v>
      </c>
      <c r="I17" s="69">
        <f>表05!EE38</f>
        <v>1535439941</v>
      </c>
      <c r="J17" s="70">
        <f>表05!EF38</f>
        <v>92115192</v>
      </c>
      <c r="K17" s="67">
        <f>表05!EG38</f>
        <v>373446</v>
      </c>
      <c r="L17" s="67">
        <f>表05!EH38</f>
        <v>28785</v>
      </c>
      <c r="M17" s="67">
        <f>表05!EI38</f>
        <v>2431</v>
      </c>
      <c r="N17" s="67">
        <f>表05!EJ38</f>
        <v>6821662</v>
      </c>
      <c r="O17" s="67">
        <f>表05!EK38</f>
        <v>2818</v>
      </c>
      <c r="P17" s="68">
        <f>表05!EL38</f>
        <v>7229142</v>
      </c>
      <c r="Q17" s="67">
        <f>表05!EM38</f>
        <v>0</v>
      </c>
      <c r="R17" s="67">
        <f>表05!EN38</f>
        <v>23894</v>
      </c>
      <c r="S17" s="69">
        <f>表05!EO38</f>
        <v>23847</v>
      </c>
      <c r="T17" s="66">
        <f>表05!EP38</f>
        <v>0</v>
      </c>
      <c r="U17" s="67">
        <f>表05!EQ38</f>
        <v>84827712</v>
      </c>
      <c r="V17" s="67">
        <f>表05!ER38</f>
        <v>10597</v>
      </c>
      <c r="W17" s="71">
        <f>表05!ES38</f>
        <v>84838309</v>
      </c>
    </row>
    <row r="18" spans="1:23" s="16" customFormat="1" ht="21" x14ac:dyDescent="0.15">
      <c r="A18" s="78">
        <v>8</v>
      </c>
      <c r="B18" s="49" t="s">
        <v>113</v>
      </c>
      <c r="C18" s="60">
        <f>表05!ET38</f>
        <v>235533</v>
      </c>
      <c r="D18" s="61">
        <f>表05!EU38</f>
        <v>24</v>
      </c>
      <c r="E18" s="62">
        <f>表05!EV38</f>
        <v>235557</v>
      </c>
      <c r="F18" s="61">
        <f>表05!EW38</f>
        <v>0</v>
      </c>
      <c r="G18" s="61">
        <f>表05!EX38</f>
        <v>2462407493</v>
      </c>
      <c r="H18" s="61">
        <f>表05!EY38</f>
        <v>511692202</v>
      </c>
      <c r="I18" s="63">
        <f>表05!EZ38</f>
        <v>1950715291</v>
      </c>
      <c r="J18" s="64">
        <f>表05!FA38</f>
        <v>117032197</v>
      </c>
      <c r="K18" s="61">
        <f>表05!FB38</f>
        <v>353005</v>
      </c>
      <c r="L18" s="61">
        <f>表05!FC38</f>
        <v>44770</v>
      </c>
      <c r="M18" s="61">
        <f>表05!FD38</f>
        <v>1415</v>
      </c>
      <c r="N18" s="61">
        <f>表05!FE38</f>
        <v>9473405</v>
      </c>
      <c r="O18" s="61">
        <f>表05!FF38</f>
        <v>5395</v>
      </c>
      <c r="P18" s="62">
        <f>表05!FG38</f>
        <v>9877990</v>
      </c>
      <c r="Q18" s="61">
        <f>表05!FH38</f>
        <v>0</v>
      </c>
      <c r="R18" s="61">
        <f>表05!FI38</f>
        <v>29843</v>
      </c>
      <c r="S18" s="63">
        <f>表05!FJ38</f>
        <v>33357</v>
      </c>
      <c r="T18" s="60">
        <f>表05!FK38</f>
        <v>400</v>
      </c>
      <c r="U18" s="61">
        <f>表05!FL38</f>
        <v>107080523</v>
      </c>
      <c r="V18" s="61">
        <f>表05!FM38</f>
        <v>10084</v>
      </c>
      <c r="W18" s="65">
        <f>表05!FN38</f>
        <v>107090607</v>
      </c>
    </row>
    <row r="19" spans="1:23" s="16" customFormat="1" ht="21" x14ac:dyDescent="0.15">
      <c r="A19" s="79">
        <v>9</v>
      </c>
      <c r="B19" s="51" t="s">
        <v>130</v>
      </c>
      <c r="C19" s="66">
        <f>表05!FO38</f>
        <v>184460</v>
      </c>
      <c r="D19" s="67">
        <f>表05!FP38</f>
        <v>23</v>
      </c>
      <c r="E19" s="68">
        <f>表05!FQ38</f>
        <v>184483</v>
      </c>
      <c r="F19" s="67">
        <f>表05!FR38</f>
        <v>0</v>
      </c>
      <c r="G19" s="67">
        <f>表05!FS38</f>
        <v>2893729555</v>
      </c>
      <c r="H19" s="67">
        <f>表05!FT38</f>
        <v>430914254</v>
      </c>
      <c r="I19" s="69">
        <f>表05!FU38</f>
        <v>2462815301</v>
      </c>
      <c r="J19" s="70">
        <f>表05!FV38</f>
        <v>147760567</v>
      </c>
      <c r="K19" s="67">
        <f>表05!FW38</f>
        <v>275831</v>
      </c>
      <c r="L19" s="67">
        <f>表05!FX38</f>
        <v>62318</v>
      </c>
      <c r="M19" s="67">
        <f>表05!FY38</f>
        <v>576</v>
      </c>
      <c r="N19" s="67">
        <f>表05!FZ38</f>
        <v>13557317</v>
      </c>
      <c r="O19" s="67">
        <f>表05!GA38</f>
        <v>14071</v>
      </c>
      <c r="P19" s="68">
        <f>表05!GB38</f>
        <v>13910113</v>
      </c>
      <c r="Q19" s="67">
        <f>表05!GC38</f>
        <v>0</v>
      </c>
      <c r="R19" s="67">
        <f>表05!GD38</f>
        <v>44214</v>
      </c>
      <c r="S19" s="69">
        <f>表05!GE38</f>
        <v>61925</v>
      </c>
      <c r="T19" s="66">
        <f>表05!GF38</f>
        <v>0</v>
      </c>
      <c r="U19" s="67">
        <f>表05!GG38</f>
        <v>133729384</v>
      </c>
      <c r="V19" s="67">
        <f>表05!GH38</f>
        <v>14931</v>
      </c>
      <c r="W19" s="71">
        <f>表05!GI38</f>
        <v>133744315</v>
      </c>
    </row>
    <row r="20" spans="1:23" s="16" customFormat="1" ht="21" x14ac:dyDescent="0.15">
      <c r="A20" s="78">
        <v>10</v>
      </c>
      <c r="B20" s="49" t="s">
        <v>131</v>
      </c>
      <c r="C20" s="60">
        <f>表05!GJ38</f>
        <v>47948</v>
      </c>
      <c r="D20" s="61">
        <f>表05!GK38</f>
        <v>4</v>
      </c>
      <c r="E20" s="61">
        <f>表05!GL38</f>
        <v>47952</v>
      </c>
      <c r="F20" s="61">
        <f>表05!GM38</f>
        <v>0</v>
      </c>
      <c r="G20" s="61">
        <f>表05!GN38</f>
        <v>1488989128</v>
      </c>
      <c r="H20" s="61">
        <f>表05!GO38</f>
        <v>107308046</v>
      </c>
      <c r="I20" s="63">
        <f>表05!GP38</f>
        <v>1381681082</v>
      </c>
      <c r="J20" s="64">
        <f>表05!GQ38</f>
        <v>82897086</v>
      </c>
      <c r="K20" s="61">
        <f>表05!GR38</f>
        <v>17717</v>
      </c>
      <c r="L20" s="61">
        <f>表05!GS38</f>
        <v>96457</v>
      </c>
      <c r="M20" s="61">
        <f>表05!GT38</f>
        <v>0</v>
      </c>
      <c r="N20" s="61">
        <f>表05!GU38</f>
        <v>7354969</v>
      </c>
      <c r="O20" s="61">
        <f>表05!GV38</f>
        <v>10228</v>
      </c>
      <c r="P20" s="61">
        <f>表05!GW38</f>
        <v>7479371</v>
      </c>
      <c r="Q20" s="61">
        <f>表05!GX38</f>
        <v>0</v>
      </c>
      <c r="R20" s="61">
        <f>表05!GY38</f>
        <v>45625</v>
      </c>
      <c r="S20" s="63">
        <f>表05!GZ38</f>
        <v>58523</v>
      </c>
      <c r="T20" s="60">
        <f>表05!HA38</f>
        <v>0</v>
      </c>
      <c r="U20" s="61">
        <f>表05!HB38</f>
        <v>75306766</v>
      </c>
      <c r="V20" s="61">
        <f>表05!HC38</f>
        <v>6801</v>
      </c>
      <c r="W20" s="65">
        <f>表05!HD38</f>
        <v>75313567</v>
      </c>
    </row>
    <row r="21" spans="1:23" s="16" customFormat="1" ht="21" x14ac:dyDescent="0.15">
      <c r="A21" s="79">
        <v>11</v>
      </c>
      <c r="B21" s="51" t="s">
        <v>132</v>
      </c>
      <c r="C21" s="66">
        <f>表05!HE38</f>
        <v>7476</v>
      </c>
      <c r="D21" s="67">
        <f>表05!HF38</f>
        <v>2</v>
      </c>
      <c r="E21" s="67">
        <f>表05!HG38</f>
        <v>7478</v>
      </c>
      <c r="F21" s="67">
        <f>表05!HH38</f>
        <v>0</v>
      </c>
      <c r="G21" s="67">
        <f>表05!HI38</f>
        <v>518078766</v>
      </c>
      <c r="H21" s="67">
        <f>表05!HJ38</f>
        <v>17017172</v>
      </c>
      <c r="I21" s="69">
        <f>表05!HK38</f>
        <v>501061594</v>
      </c>
      <c r="J21" s="70">
        <f>表05!HL38</f>
        <v>30063352</v>
      </c>
      <c r="K21" s="67">
        <f>表05!HM38</f>
        <v>2</v>
      </c>
      <c r="L21" s="67">
        <f>表05!HN38</f>
        <v>69563</v>
      </c>
      <c r="M21" s="67">
        <f>表05!HO38</f>
        <v>0</v>
      </c>
      <c r="N21" s="67">
        <f>表05!HP38</f>
        <v>2303403</v>
      </c>
      <c r="O21" s="67">
        <f>表05!HQ38</f>
        <v>9665</v>
      </c>
      <c r="P21" s="67">
        <f>表05!HR38</f>
        <v>2382633</v>
      </c>
      <c r="Q21" s="67">
        <f>表05!HS38</f>
        <v>0</v>
      </c>
      <c r="R21" s="67">
        <f>表05!HT38</f>
        <v>18753</v>
      </c>
      <c r="S21" s="69">
        <f>表05!HU38</f>
        <v>27222</v>
      </c>
      <c r="T21" s="66">
        <f>表05!HV38</f>
        <v>0</v>
      </c>
      <c r="U21" s="67">
        <f>表05!HW38</f>
        <v>27627371</v>
      </c>
      <c r="V21" s="67">
        <f>表05!HX38</f>
        <v>7373</v>
      </c>
      <c r="W21" s="71">
        <f>表05!HY38</f>
        <v>27634744</v>
      </c>
    </row>
    <row r="22" spans="1:23" s="16" customFormat="1" ht="21" x14ac:dyDescent="0.15">
      <c r="A22" s="78">
        <v>12</v>
      </c>
      <c r="B22" s="49" t="s">
        <v>133</v>
      </c>
      <c r="C22" s="60">
        <f>'表05 (2)'!C38</f>
        <v>2340</v>
      </c>
      <c r="D22" s="61">
        <f>'表05 (2)'!D38</f>
        <v>0</v>
      </c>
      <c r="E22" s="61">
        <f>'表05 (2)'!E38</f>
        <v>2340</v>
      </c>
      <c r="F22" s="61">
        <f>'表05 (2)'!F38</f>
        <v>0</v>
      </c>
      <c r="G22" s="61">
        <f>'表05 (2)'!G38</f>
        <v>478181376</v>
      </c>
      <c r="H22" s="61">
        <f>'表05 (2)'!H38</f>
        <v>5602829</v>
      </c>
      <c r="I22" s="63">
        <f>'表05 (2)'!I38</f>
        <v>472578547</v>
      </c>
      <c r="J22" s="64">
        <f>'表05 (2)'!J38</f>
        <v>28354613</v>
      </c>
      <c r="K22" s="61">
        <f>'表05 (2)'!K38</f>
        <v>0</v>
      </c>
      <c r="L22" s="61">
        <f>'表05 (2)'!L38</f>
        <v>92902</v>
      </c>
      <c r="M22" s="61">
        <f>'表05 (2)'!M38</f>
        <v>0</v>
      </c>
      <c r="N22" s="61">
        <f>'表05 (2)'!N38</f>
        <v>1605592</v>
      </c>
      <c r="O22" s="61">
        <f>'表05 (2)'!O38</f>
        <v>3895</v>
      </c>
      <c r="P22" s="61">
        <f>'表05 (2)'!P38</f>
        <v>1702389</v>
      </c>
      <c r="Q22" s="61">
        <f>'表05 (2)'!Q38</f>
        <v>0</v>
      </c>
      <c r="R22" s="61">
        <f>'表05 (2)'!R38</f>
        <v>30192</v>
      </c>
      <c r="S22" s="63">
        <f>'表05 (2)'!S38</f>
        <v>22764</v>
      </c>
      <c r="T22" s="60">
        <f>'表05 (2)'!T38</f>
        <v>0</v>
      </c>
      <c r="U22" s="61">
        <f>'表05 (2)'!U38</f>
        <v>26599268</v>
      </c>
      <c r="V22" s="61">
        <f>'表05 (2)'!V38</f>
        <v>0</v>
      </c>
      <c r="W22" s="65">
        <f>'表05 (2)'!W38</f>
        <v>26599268</v>
      </c>
    </row>
    <row r="23" spans="1:23" s="16" customFormat="1" ht="21" x14ac:dyDescent="0.15">
      <c r="A23" s="79">
        <v>13</v>
      </c>
      <c r="B23" s="51" t="s">
        <v>146</v>
      </c>
      <c r="C23" s="66">
        <f>'表05 (2)'!X38</f>
        <v>5764955</v>
      </c>
      <c r="D23" s="67">
        <f>'表05 (2)'!Y38</f>
        <v>279744</v>
      </c>
      <c r="E23" s="67">
        <f>'表05 (2)'!Z38</f>
        <v>6044699</v>
      </c>
      <c r="F23" s="67">
        <f>'表05 (2)'!AA38</f>
        <v>2456</v>
      </c>
      <c r="G23" s="67">
        <f>'表05 (2)'!AB38</f>
        <v>26969452194</v>
      </c>
      <c r="H23" s="67">
        <f>'表05 (2)'!AC38</f>
        <v>7997745378</v>
      </c>
      <c r="I23" s="69">
        <f>'表05 (2)'!AD38</f>
        <v>18971706816</v>
      </c>
      <c r="J23" s="70">
        <f>'表05 (2)'!AE38</f>
        <v>1138043422</v>
      </c>
      <c r="K23" s="67">
        <f>'表05 (2)'!AF38</f>
        <v>10335424</v>
      </c>
      <c r="L23" s="67">
        <f>'表05 (2)'!AG38</f>
        <v>487564</v>
      </c>
      <c r="M23" s="67">
        <f>'表05 (2)'!AH38</f>
        <v>10644860</v>
      </c>
      <c r="N23" s="67">
        <f>'表05 (2)'!AI38</f>
        <v>68564271</v>
      </c>
      <c r="O23" s="67">
        <f>'表05 (2)'!AJ38</f>
        <v>54763</v>
      </c>
      <c r="P23" s="67">
        <f>'表05 (2)'!AK38</f>
        <v>90086882</v>
      </c>
      <c r="Q23" s="67">
        <f>'表05 (2)'!AL38</f>
        <v>27715</v>
      </c>
      <c r="R23" s="67">
        <f>'表05 (2)'!AM38</f>
        <v>295209</v>
      </c>
      <c r="S23" s="69">
        <f>'表05 (2)'!AN38</f>
        <v>312317</v>
      </c>
      <c r="T23" s="66">
        <f>'表05 (2)'!AO38</f>
        <v>34999</v>
      </c>
      <c r="U23" s="67">
        <f>'表05 (2)'!AP38</f>
        <v>1032374829</v>
      </c>
      <c r="V23" s="67">
        <f>'表05 (2)'!AQ38</f>
        <v>14911471</v>
      </c>
      <c r="W23" s="71">
        <f>'表05 (2)'!AR38</f>
        <v>1047286300</v>
      </c>
    </row>
    <row r="24" spans="1:23" s="16" customFormat="1" ht="21" x14ac:dyDescent="0.15">
      <c r="A24" s="48">
        <v>14</v>
      </c>
      <c r="B24" s="49" t="s">
        <v>135</v>
      </c>
      <c r="C24" s="60">
        <f>'表05 (2)'!AS38</f>
        <v>2850267</v>
      </c>
      <c r="D24" s="61">
        <f>'表05 (2)'!AT38</f>
        <v>169772</v>
      </c>
      <c r="E24" s="61">
        <f>'表05 (2)'!AU38</f>
        <v>3020039</v>
      </c>
      <c r="F24" s="61">
        <f>'表05 (2)'!AV38</f>
        <v>2454</v>
      </c>
      <c r="G24" s="61">
        <f>'表05 (2)'!AW38</f>
        <v>6123272522</v>
      </c>
      <c r="H24" s="61">
        <f>'表05 (2)'!AX38</f>
        <v>2896794093</v>
      </c>
      <c r="I24" s="63">
        <f>'表05 (2)'!AY38</f>
        <v>3226478429</v>
      </c>
      <c r="J24" s="64">
        <f>'表05 (2)'!AZ38</f>
        <v>193464435</v>
      </c>
      <c r="K24" s="61">
        <f>'表05 (2)'!BA38</f>
        <v>5811096</v>
      </c>
      <c r="L24" s="61">
        <f>'表05 (2)'!BB38</f>
        <v>19779</v>
      </c>
      <c r="M24" s="61">
        <f>'表05 (2)'!BC38</f>
        <v>3596024</v>
      </c>
      <c r="N24" s="61">
        <f>'表05 (2)'!BD38</f>
        <v>4185547</v>
      </c>
      <c r="O24" s="61">
        <f>'表05 (2)'!BE38</f>
        <v>1103</v>
      </c>
      <c r="P24" s="61">
        <f>'表05 (2)'!BF38</f>
        <v>13613549</v>
      </c>
      <c r="Q24" s="61">
        <f>'表05 (2)'!BG38</f>
        <v>27530</v>
      </c>
      <c r="R24" s="61">
        <f>'表05 (2)'!BH38</f>
        <v>26389</v>
      </c>
      <c r="S24" s="63">
        <f>'表05 (2)'!BI38</f>
        <v>14981</v>
      </c>
      <c r="T24" s="60">
        <f>'表05 (2)'!BJ38</f>
        <v>32590</v>
      </c>
      <c r="U24" s="61">
        <f>'表05 (2)'!BK38</f>
        <v>176957201</v>
      </c>
      <c r="V24" s="61">
        <f>'表05 (2)'!BL38</f>
        <v>2792195</v>
      </c>
      <c r="W24" s="65">
        <f>'表05 (2)'!BM38</f>
        <v>179749396</v>
      </c>
    </row>
    <row r="25" spans="1:23" s="16" customFormat="1" ht="21" x14ac:dyDescent="0.15">
      <c r="A25" s="50">
        <v>15</v>
      </c>
      <c r="B25" s="51" t="s">
        <v>136</v>
      </c>
      <c r="C25" s="66">
        <f>'表05 (2)'!BN38</f>
        <v>2436931</v>
      </c>
      <c r="D25" s="67">
        <f>'表05 (2)'!BO38</f>
        <v>109919</v>
      </c>
      <c r="E25" s="67">
        <f>'表05 (2)'!BP38</f>
        <v>2546850</v>
      </c>
      <c r="F25" s="67">
        <f>'表05 (2)'!BQ38</f>
        <v>2</v>
      </c>
      <c r="G25" s="67">
        <f>'表05 (2)'!BR38</f>
        <v>13004793354</v>
      </c>
      <c r="H25" s="67">
        <f>'表05 (2)'!BS38</f>
        <v>4028416782</v>
      </c>
      <c r="I25" s="69">
        <f>'表05 (2)'!BT38</f>
        <v>8976376572</v>
      </c>
      <c r="J25" s="70">
        <f>'表05 (2)'!BU38</f>
        <v>538471172</v>
      </c>
      <c r="K25" s="67">
        <f>'表05 (2)'!BV38</f>
        <v>3877773</v>
      </c>
      <c r="L25" s="67">
        <f>'表05 (2)'!BW38</f>
        <v>101775</v>
      </c>
      <c r="M25" s="67">
        <f>'表05 (2)'!BX38</f>
        <v>7046845</v>
      </c>
      <c r="N25" s="67">
        <f>'表05 (2)'!BY38</f>
        <v>30084038</v>
      </c>
      <c r="O25" s="67">
        <f>'表05 (2)'!BZ38</f>
        <v>10406</v>
      </c>
      <c r="P25" s="67">
        <f>'表05 (2)'!CA38</f>
        <v>41120837</v>
      </c>
      <c r="Q25" s="67">
        <f>'表05 (2)'!CB38</f>
        <v>185</v>
      </c>
      <c r="R25" s="67">
        <f>'表05 (2)'!CC38</f>
        <v>100193</v>
      </c>
      <c r="S25" s="69">
        <f>'表05 (2)'!CD38</f>
        <v>93545</v>
      </c>
      <c r="T25" s="66">
        <f>'表05 (2)'!CE38</f>
        <v>2009</v>
      </c>
      <c r="U25" s="67">
        <f>'表05 (2)'!CF38</f>
        <v>485074316</v>
      </c>
      <c r="V25" s="67">
        <f>'表05 (2)'!CG38</f>
        <v>12080087</v>
      </c>
      <c r="W25" s="71">
        <f>'表05 (2)'!CH38</f>
        <v>497154403</v>
      </c>
    </row>
    <row r="26" spans="1:23" s="16" customFormat="1" ht="21" x14ac:dyDescent="0.15">
      <c r="A26" s="48">
        <v>16</v>
      </c>
      <c r="B26" s="49" t="s">
        <v>137</v>
      </c>
      <c r="C26" s="60">
        <f>'表05 (2)'!CI38</f>
        <v>235533</v>
      </c>
      <c r="D26" s="61">
        <f>'表05 (2)'!CJ38</f>
        <v>24</v>
      </c>
      <c r="E26" s="61">
        <f>'表05 (2)'!CK38</f>
        <v>235557</v>
      </c>
      <c r="F26" s="61">
        <f>'表05 (2)'!CL38</f>
        <v>0</v>
      </c>
      <c r="G26" s="61">
        <f>'表05 (2)'!CM38</f>
        <v>2462407493</v>
      </c>
      <c r="H26" s="61">
        <f>'表05 (2)'!CN38</f>
        <v>511692202</v>
      </c>
      <c r="I26" s="63">
        <f>'表05 (2)'!CO38</f>
        <v>1950715291</v>
      </c>
      <c r="J26" s="64">
        <f>'表05 (2)'!CP38</f>
        <v>117032197</v>
      </c>
      <c r="K26" s="61">
        <f>'表05 (2)'!CQ38</f>
        <v>353005</v>
      </c>
      <c r="L26" s="61">
        <f>'表05 (2)'!CR38</f>
        <v>44770</v>
      </c>
      <c r="M26" s="61">
        <f>'表05 (2)'!CS38</f>
        <v>1415</v>
      </c>
      <c r="N26" s="61">
        <f>'表05 (2)'!CT38</f>
        <v>9473405</v>
      </c>
      <c r="O26" s="61">
        <f>'表05 (2)'!CU38</f>
        <v>5395</v>
      </c>
      <c r="P26" s="61">
        <f>'表05 (2)'!CV38</f>
        <v>9877990</v>
      </c>
      <c r="Q26" s="61">
        <f>'表05 (2)'!CW38</f>
        <v>0</v>
      </c>
      <c r="R26" s="61">
        <f>'表05 (2)'!CX38</f>
        <v>29843</v>
      </c>
      <c r="S26" s="63">
        <f>'表05 (2)'!CY38</f>
        <v>33357</v>
      </c>
      <c r="T26" s="60">
        <f>'表05 (2)'!CZ38</f>
        <v>400</v>
      </c>
      <c r="U26" s="61">
        <f>'表05 (2)'!DA38</f>
        <v>107080523</v>
      </c>
      <c r="V26" s="61">
        <f>'表05 (2)'!DB38</f>
        <v>10084</v>
      </c>
      <c r="W26" s="65">
        <f>'表05 (2)'!DC38</f>
        <v>107090607</v>
      </c>
    </row>
    <row r="27" spans="1:23" s="16" customFormat="1" ht="21" x14ac:dyDescent="0.15">
      <c r="A27" s="50">
        <v>17</v>
      </c>
      <c r="B27" s="51" t="s">
        <v>138</v>
      </c>
      <c r="C27" s="66">
        <f>'表05 (2)'!DD38</f>
        <v>242224</v>
      </c>
      <c r="D27" s="67">
        <f>'表05 (2)'!DE38</f>
        <v>29</v>
      </c>
      <c r="E27" s="67">
        <f>'表05 (2)'!DF38</f>
        <v>242253</v>
      </c>
      <c r="F27" s="67">
        <f>'表05 (2)'!DG38</f>
        <v>0</v>
      </c>
      <c r="G27" s="67">
        <f>'表05 (2)'!DH38</f>
        <v>5378978825</v>
      </c>
      <c r="H27" s="67">
        <f>'表05 (2)'!DI38</f>
        <v>560842301</v>
      </c>
      <c r="I27" s="69">
        <f>'表05 (2)'!DJ38</f>
        <v>4818136524</v>
      </c>
      <c r="J27" s="70">
        <f>'表05 (2)'!DK38</f>
        <v>289075618</v>
      </c>
      <c r="K27" s="67">
        <f>'表05 (2)'!DL38</f>
        <v>293550</v>
      </c>
      <c r="L27" s="67">
        <f>'表05 (2)'!DM38</f>
        <v>321240</v>
      </c>
      <c r="M27" s="67">
        <f>'表05 (2)'!DN38</f>
        <v>576</v>
      </c>
      <c r="N27" s="67">
        <f>'表05 (2)'!DO38</f>
        <v>24821281</v>
      </c>
      <c r="O27" s="67">
        <f>'表05 (2)'!DP38</f>
        <v>37859</v>
      </c>
      <c r="P27" s="67">
        <f>'表05 (2)'!DQ38</f>
        <v>25474506</v>
      </c>
      <c r="Q27" s="67">
        <f>'表05 (2)'!DR38</f>
        <v>0</v>
      </c>
      <c r="R27" s="67">
        <f>'表05 (2)'!DS38</f>
        <v>138784</v>
      </c>
      <c r="S27" s="69">
        <f>'表05 (2)'!DT38</f>
        <v>170434</v>
      </c>
      <c r="T27" s="66">
        <f>'表05 (2)'!DU38</f>
        <v>0</v>
      </c>
      <c r="U27" s="67">
        <f>'表05 (2)'!DV38</f>
        <v>263262789</v>
      </c>
      <c r="V27" s="67">
        <f>'表05 (2)'!DW38</f>
        <v>29105</v>
      </c>
      <c r="W27" s="71">
        <f>'表05 (2)'!DX38</f>
        <v>263291894</v>
      </c>
    </row>
    <row r="28" spans="1:23" s="16" customFormat="1" ht="21" x14ac:dyDescent="0.15">
      <c r="A28" s="48">
        <v>18</v>
      </c>
      <c r="B28" s="49" t="s">
        <v>139</v>
      </c>
      <c r="C28" s="60">
        <f>'表05 (3)'!C38</f>
        <v>5287185</v>
      </c>
      <c r="D28" s="61">
        <f>'表05 (3)'!D38</f>
        <v>278787</v>
      </c>
      <c r="E28" s="61">
        <f>'表05 (3)'!E38</f>
        <v>5565972</v>
      </c>
      <c r="F28" s="61">
        <f>'表05 (3)'!F38</f>
        <v>2487</v>
      </c>
      <c r="G28" s="61">
        <f>'表05 (3)'!G38</f>
        <v>19127361344</v>
      </c>
      <c r="H28" s="61">
        <f>'表05 (3)'!H38</f>
        <v>6924520974</v>
      </c>
      <c r="I28" s="63">
        <f>'表05 (3)'!I38</f>
        <v>12202840370</v>
      </c>
      <c r="J28" s="64">
        <f>'表05 (3)'!J38</f>
        <v>487890429</v>
      </c>
      <c r="K28" s="61">
        <f>'表05 (3)'!K38</f>
        <v>6459488</v>
      </c>
      <c r="L28" s="61">
        <f>'表05 (3)'!L38</f>
        <v>91103</v>
      </c>
      <c r="M28" s="61">
        <f>'表05 (3)'!M38</f>
        <v>7095212</v>
      </c>
      <c r="N28" s="61">
        <f>'表05 (3)'!N38</f>
        <v>22906927</v>
      </c>
      <c r="O28" s="61">
        <f>'表05 (3)'!O38</f>
        <v>8752</v>
      </c>
      <c r="P28" s="61">
        <f>'表05 (3)'!P38</f>
        <v>36561482</v>
      </c>
      <c r="Q28" s="61">
        <f>'表05 (3)'!Q38</f>
        <v>18445</v>
      </c>
      <c r="R28" s="61">
        <f>'表05 (3)'!R38</f>
        <v>84238</v>
      </c>
      <c r="S28" s="63">
        <f>'表05 (3)'!S38</f>
        <v>72314</v>
      </c>
      <c r="T28" s="60">
        <f>'表05 (3)'!T38</f>
        <v>23048</v>
      </c>
      <c r="U28" s="61">
        <f>'表05 (3)'!U38</f>
        <v>441222390</v>
      </c>
      <c r="V28" s="61">
        <f>'表05 (3)'!V38</f>
        <v>9908512</v>
      </c>
      <c r="W28" s="65">
        <f>'表05 (3)'!W38</f>
        <v>451130902</v>
      </c>
    </row>
    <row r="29" spans="1:23" s="16" customFormat="1" ht="21" x14ac:dyDescent="0.15">
      <c r="A29" s="50">
        <v>19</v>
      </c>
      <c r="B29" s="51" t="s">
        <v>140</v>
      </c>
      <c r="C29" s="66">
        <f>'表05 (3)'!X38</f>
        <v>235533</v>
      </c>
      <c r="D29" s="67">
        <f>'表05 (3)'!Y38</f>
        <v>24</v>
      </c>
      <c r="E29" s="67">
        <f>'表05 (3)'!Z38</f>
        <v>235557</v>
      </c>
      <c r="F29" s="67">
        <f>'表05 (3)'!AA38</f>
        <v>0</v>
      </c>
      <c r="G29" s="67">
        <f>'表05 (3)'!AB38</f>
        <v>2462407493</v>
      </c>
      <c r="H29" s="67">
        <f>'表05 (3)'!AC38</f>
        <v>511692202</v>
      </c>
      <c r="I29" s="69">
        <f>'表05 (3)'!AD38</f>
        <v>1950715291</v>
      </c>
      <c r="J29" s="70">
        <f>'表05 (3)'!AE38</f>
        <v>78018135</v>
      </c>
      <c r="K29" s="67">
        <f>'表05 (3)'!AF38</f>
        <v>235355</v>
      </c>
      <c r="L29" s="67">
        <f>'表05 (3)'!AG38</f>
        <v>33576</v>
      </c>
      <c r="M29" s="67">
        <f>'表05 (3)'!AH38</f>
        <v>944</v>
      </c>
      <c r="N29" s="67">
        <f>'表05 (3)'!AI38</f>
        <v>6335479</v>
      </c>
      <c r="O29" s="67">
        <f>'表05 (3)'!AJ38</f>
        <v>4070</v>
      </c>
      <c r="P29" s="67">
        <f>'表05 (3)'!AK38</f>
        <v>6609424</v>
      </c>
      <c r="Q29" s="67">
        <f>'表05 (3)'!AL38</f>
        <v>0</v>
      </c>
      <c r="R29" s="67">
        <f>'表05 (3)'!AM38</f>
        <v>19902</v>
      </c>
      <c r="S29" s="69">
        <f>'表05 (3)'!AN38</f>
        <v>22238</v>
      </c>
      <c r="T29" s="66">
        <f>'表05 (3)'!AO38</f>
        <v>266</v>
      </c>
      <c r="U29" s="67">
        <f>'表05 (3)'!AP38</f>
        <v>71359584</v>
      </c>
      <c r="V29" s="67">
        <f>'表05 (3)'!AQ38</f>
        <v>6721</v>
      </c>
      <c r="W29" s="71">
        <f>'表05 (3)'!AR38</f>
        <v>71366305</v>
      </c>
    </row>
    <row r="30" spans="1:23" s="16" customFormat="1" ht="21" x14ac:dyDescent="0.15">
      <c r="A30" s="48">
        <v>20</v>
      </c>
      <c r="B30" s="49" t="s">
        <v>141</v>
      </c>
      <c r="C30" s="60">
        <f>'表05 (3)'!AS38</f>
        <v>184460</v>
      </c>
      <c r="D30" s="61">
        <f>'表05 (3)'!AT38</f>
        <v>23</v>
      </c>
      <c r="E30" s="61">
        <f>'表05 (3)'!AU38</f>
        <v>184483</v>
      </c>
      <c r="F30" s="61">
        <f>'表05 (3)'!AV38</f>
        <v>0</v>
      </c>
      <c r="G30" s="61">
        <f>'表05 (3)'!AW38</f>
        <v>2893729555</v>
      </c>
      <c r="H30" s="61">
        <f>'表05 (3)'!AX38</f>
        <v>430914254</v>
      </c>
      <c r="I30" s="63">
        <f>'表05 (3)'!AY38</f>
        <v>2462815301</v>
      </c>
      <c r="J30" s="64">
        <f>'表05 (3)'!AZ38</f>
        <v>98504406</v>
      </c>
      <c r="K30" s="61">
        <f>'表05 (3)'!BA38</f>
        <v>183915</v>
      </c>
      <c r="L30" s="61">
        <f>'表05 (3)'!BB38</f>
        <v>46734</v>
      </c>
      <c r="M30" s="61">
        <f>'表05 (3)'!BC38</f>
        <v>382</v>
      </c>
      <c r="N30" s="61">
        <f>'表05 (3)'!BD38</f>
        <v>9073822</v>
      </c>
      <c r="O30" s="61">
        <f>'表05 (3)'!BE38</f>
        <v>10960</v>
      </c>
      <c r="P30" s="61">
        <f>'表05 (3)'!BF38</f>
        <v>9315813</v>
      </c>
      <c r="Q30" s="61">
        <f>'表05 (3)'!BG38</f>
        <v>0</v>
      </c>
      <c r="R30" s="61">
        <f>'表05 (3)'!BH38</f>
        <v>29472</v>
      </c>
      <c r="S30" s="63">
        <f>'表05 (3)'!BI38</f>
        <v>41284</v>
      </c>
      <c r="T30" s="60">
        <f>'表05 (3)'!BJ38</f>
        <v>0</v>
      </c>
      <c r="U30" s="61">
        <f>'表05 (3)'!BK38</f>
        <v>89108455</v>
      </c>
      <c r="V30" s="61">
        <f>'表05 (3)'!BL38</f>
        <v>9382</v>
      </c>
      <c r="W30" s="65">
        <f>'表05 (3)'!BM38</f>
        <v>89117837</v>
      </c>
    </row>
    <row r="31" spans="1:23" s="16" customFormat="1" ht="21" x14ac:dyDescent="0.15">
      <c r="A31" s="50">
        <v>21</v>
      </c>
      <c r="B31" s="51" t="s">
        <v>142</v>
      </c>
      <c r="C31" s="66">
        <f>'表05 (3)'!BN38</f>
        <v>47949</v>
      </c>
      <c r="D31" s="67">
        <f>'表05 (3)'!BO38</f>
        <v>4</v>
      </c>
      <c r="E31" s="67">
        <f>'表05 (3)'!BP38</f>
        <v>47953</v>
      </c>
      <c r="F31" s="67">
        <f>'表05 (3)'!BQ38</f>
        <v>0</v>
      </c>
      <c r="G31" s="67">
        <f>'表05 (3)'!BR38</f>
        <v>1488989128</v>
      </c>
      <c r="H31" s="67">
        <f>'表05 (3)'!BS38</f>
        <v>107308046</v>
      </c>
      <c r="I31" s="69">
        <f>'表05 (3)'!BT38</f>
        <v>1381681082</v>
      </c>
      <c r="J31" s="70">
        <f>'表05 (3)'!BU38</f>
        <v>55266532</v>
      </c>
      <c r="K31" s="67">
        <f>'表05 (3)'!BV38</f>
        <v>11809</v>
      </c>
      <c r="L31" s="67">
        <f>'表05 (3)'!BW38</f>
        <v>72348</v>
      </c>
      <c r="M31" s="67">
        <f>'表05 (3)'!BX38</f>
        <v>0</v>
      </c>
      <c r="N31" s="67">
        <f>'表05 (3)'!BY38</f>
        <v>4930948</v>
      </c>
      <c r="O31" s="67">
        <f>'表05 (3)'!BZ38</f>
        <v>12563</v>
      </c>
      <c r="P31" s="67">
        <f>'表05 (3)'!CA38</f>
        <v>5027668</v>
      </c>
      <c r="Q31" s="67">
        <f>'表05 (3)'!CB38</f>
        <v>0</v>
      </c>
      <c r="R31" s="67">
        <f>'表05 (3)'!CC38</f>
        <v>30419</v>
      </c>
      <c r="S31" s="69">
        <f>'表05 (3)'!CD38</f>
        <v>39017</v>
      </c>
      <c r="T31" s="66">
        <f>'表05 (3)'!CE38</f>
        <v>0</v>
      </c>
      <c r="U31" s="67">
        <f>'表05 (3)'!CF38</f>
        <v>50165478</v>
      </c>
      <c r="V31" s="67">
        <f>'表05 (3)'!CG38</f>
        <v>3950</v>
      </c>
      <c r="W31" s="71">
        <f>'表05 (3)'!CH38</f>
        <v>50169428</v>
      </c>
    </row>
    <row r="32" spans="1:23" s="16" customFormat="1" ht="21" x14ac:dyDescent="0.15">
      <c r="A32" s="48">
        <v>22</v>
      </c>
      <c r="B32" s="49" t="s">
        <v>143</v>
      </c>
      <c r="C32" s="60">
        <f>'表05 (3)'!CI38</f>
        <v>7476</v>
      </c>
      <c r="D32" s="61">
        <f>'表05 (3)'!CJ38</f>
        <v>2</v>
      </c>
      <c r="E32" s="61">
        <f>'表05 (3)'!CK38</f>
        <v>7478</v>
      </c>
      <c r="F32" s="61">
        <f>'表05 (3)'!CL38</f>
        <v>0</v>
      </c>
      <c r="G32" s="61">
        <f>'表05 (3)'!CM38</f>
        <v>518078766</v>
      </c>
      <c r="H32" s="61">
        <f>'表05 (3)'!CN38</f>
        <v>17017172</v>
      </c>
      <c r="I32" s="63">
        <f>'表05 (3)'!CO38</f>
        <v>501061594</v>
      </c>
      <c r="J32" s="64">
        <f>'表05 (3)'!CP38</f>
        <v>20042115</v>
      </c>
      <c r="K32" s="61">
        <f>'表05 (3)'!CQ38</f>
        <v>2</v>
      </c>
      <c r="L32" s="61">
        <f>'表05 (3)'!CR38</f>
        <v>52174</v>
      </c>
      <c r="M32" s="61">
        <f>'表05 (3)'!CS38</f>
        <v>0</v>
      </c>
      <c r="N32" s="61">
        <f>'表05 (3)'!CT38</f>
        <v>1548352</v>
      </c>
      <c r="O32" s="61">
        <f>'表05 (3)'!CU38</f>
        <v>11791</v>
      </c>
      <c r="P32" s="61">
        <f>'表05 (3)'!CV38</f>
        <v>1612319</v>
      </c>
      <c r="Q32" s="61">
        <f>'表05 (3)'!CW38</f>
        <v>0</v>
      </c>
      <c r="R32" s="61">
        <f>'表05 (3)'!CX38</f>
        <v>12504</v>
      </c>
      <c r="S32" s="63">
        <f>'表05 (3)'!CY38</f>
        <v>18148</v>
      </c>
      <c r="T32" s="60">
        <f>'表05 (3)'!CZ38</f>
        <v>0</v>
      </c>
      <c r="U32" s="61">
        <f>'表05 (3)'!DA38</f>
        <v>18396638</v>
      </c>
      <c r="V32" s="61">
        <f>'表05 (3)'!DB38</f>
        <v>2506</v>
      </c>
      <c r="W32" s="65">
        <f>'表05 (3)'!DC38</f>
        <v>18399144</v>
      </c>
    </row>
    <row r="33" spans="1:23" s="16" customFormat="1" ht="21" x14ac:dyDescent="0.15">
      <c r="A33" s="50">
        <v>23</v>
      </c>
      <c r="B33" s="51" t="s">
        <v>144</v>
      </c>
      <c r="C33" s="66">
        <f>'表05 (3)'!DD38</f>
        <v>2340</v>
      </c>
      <c r="D33" s="67">
        <f>'表05 (3)'!DE38</f>
        <v>0</v>
      </c>
      <c r="E33" s="67">
        <f>'表05 (3)'!DF38</f>
        <v>2340</v>
      </c>
      <c r="F33" s="67">
        <f>'表05 (3)'!DG38</f>
        <v>0</v>
      </c>
      <c r="G33" s="67">
        <f>'表05 (3)'!DH38</f>
        <v>478181376</v>
      </c>
      <c r="H33" s="67">
        <f>'表05 (3)'!DI38</f>
        <v>5602829</v>
      </c>
      <c r="I33" s="69">
        <f>'表05 (3)'!DJ38</f>
        <v>472578547</v>
      </c>
      <c r="J33" s="70">
        <f>'表05 (3)'!DK38</f>
        <v>18903031</v>
      </c>
      <c r="K33" s="67">
        <f>'表05 (3)'!DL38</f>
        <v>0</v>
      </c>
      <c r="L33" s="67">
        <f>'表05 (3)'!DM38</f>
        <v>69665</v>
      </c>
      <c r="M33" s="67">
        <f>'表05 (3)'!DN38</f>
        <v>0</v>
      </c>
      <c r="N33" s="67">
        <f>'表05 (3)'!DO38</f>
        <v>1086888</v>
      </c>
      <c r="O33" s="67">
        <f>'表05 (3)'!DP38</f>
        <v>4008</v>
      </c>
      <c r="P33" s="67">
        <f>'表05 (3)'!DQ38</f>
        <v>1160561</v>
      </c>
      <c r="Q33" s="67">
        <f>'表05 (3)'!DR38</f>
        <v>0</v>
      </c>
      <c r="R33" s="67">
        <f>'表05 (3)'!DS38</f>
        <v>20122</v>
      </c>
      <c r="S33" s="69">
        <f>'表05 (3)'!DT38</f>
        <v>15177</v>
      </c>
      <c r="T33" s="66">
        <f>'表05 (3)'!DU38</f>
        <v>0</v>
      </c>
      <c r="U33" s="67">
        <f>'表05 (3)'!DV38</f>
        <v>17707171</v>
      </c>
      <c r="V33" s="67">
        <f>'表05 (3)'!DW38</f>
        <v>0</v>
      </c>
      <c r="W33" s="71">
        <f>'表05 (3)'!DX38</f>
        <v>17707171</v>
      </c>
    </row>
    <row r="34" spans="1:23" s="16" customFormat="1" ht="21" customHeight="1" x14ac:dyDescent="0.15">
      <c r="A34" s="52">
        <v>24</v>
      </c>
      <c r="B34" s="53" t="s">
        <v>147</v>
      </c>
      <c r="C34" s="72">
        <f>'表05 (3)'!DY38</f>
        <v>5764943</v>
      </c>
      <c r="D34" s="73">
        <f>'表05 (3)'!DZ38</f>
        <v>278840</v>
      </c>
      <c r="E34" s="73">
        <f>'表05 (3)'!EA38</f>
        <v>6043783</v>
      </c>
      <c r="F34" s="73">
        <f>'表05 (3)'!EB38</f>
        <v>2487</v>
      </c>
      <c r="G34" s="73">
        <f>'表05 (3)'!EC38</f>
        <v>26968747662</v>
      </c>
      <c r="H34" s="73">
        <f>'表05 (3)'!ED38</f>
        <v>7997055477</v>
      </c>
      <c r="I34" s="74">
        <f>'表05 (3)'!EE38</f>
        <v>18971692185</v>
      </c>
      <c r="J34" s="75">
        <f>'表05 (3)'!EF38</f>
        <v>758624648</v>
      </c>
      <c r="K34" s="73">
        <f>'表05 (3)'!EG38</f>
        <v>6890569</v>
      </c>
      <c r="L34" s="73">
        <f>'表05 (3)'!EH38</f>
        <v>365600</v>
      </c>
      <c r="M34" s="73">
        <f>'表05 (3)'!EI38</f>
        <v>7096538</v>
      </c>
      <c r="N34" s="73">
        <f>'表05 (3)'!EJ38</f>
        <v>45882416</v>
      </c>
      <c r="O34" s="73">
        <f>'表05 (3)'!EK38</f>
        <v>52144</v>
      </c>
      <c r="P34" s="73">
        <f>'表05 (3)'!EL38</f>
        <v>60287267</v>
      </c>
      <c r="Q34" s="73">
        <f>'表05 (3)'!EM38</f>
        <v>18445</v>
      </c>
      <c r="R34" s="73">
        <f>'表05 (3)'!EN38</f>
        <v>196657</v>
      </c>
      <c r="S34" s="74">
        <f>'表05 (3)'!EO38</f>
        <v>208178</v>
      </c>
      <c r="T34" s="72">
        <f>'表05 (3)'!EP38</f>
        <v>23314</v>
      </c>
      <c r="U34" s="73">
        <f>'表05 (3)'!EQ38</f>
        <v>687959716</v>
      </c>
      <c r="V34" s="73">
        <f>'表05 (3)'!ER38</f>
        <v>9931071</v>
      </c>
      <c r="W34" s="76">
        <f>'表05 (3)'!ES38</f>
        <v>697890787</v>
      </c>
    </row>
  </sheetData>
  <mergeCells count="31">
    <mergeCell ref="A4:B4"/>
    <mergeCell ref="C4:I4"/>
    <mergeCell ref="J4:S4"/>
    <mergeCell ref="T4:W4"/>
    <mergeCell ref="A5:B10"/>
    <mergeCell ref="D8:D9"/>
    <mergeCell ref="K5:P5"/>
    <mergeCell ref="Q5:Q9"/>
    <mergeCell ref="R5:R9"/>
    <mergeCell ref="S5:S9"/>
    <mergeCell ref="U8:U9"/>
    <mergeCell ref="V8:V9"/>
    <mergeCell ref="C6:D7"/>
    <mergeCell ref="E6:E9"/>
    <mergeCell ref="K6:K9"/>
    <mergeCell ref="L6:L9"/>
    <mergeCell ref="J5:J9"/>
    <mergeCell ref="U5:W5"/>
    <mergeCell ref="O6:O9"/>
    <mergeCell ref="P6:P9"/>
    <mergeCell ref="F7:F9"/>
    <mergeCell ref="U6:V7"/>
    <mergeCell ref="W6:W9"/>
    <mergeCell ref="T5:T9"/>
    <mergeCell ref="M6:M9"/>
    <mergeCell ref="N6:N9"/>
    <mergeCell ref="C8:C9"/>
    <mergeCell ref="C5:F5"/>
    <mergeCell ref="G5:G9"/>
    <mergeCell ref="H5:H9"/>
    <mergeCell ref="I5:I9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課税標準額段階別令和４年度分所得割額等に関する調
【給与所得者】
総　　括　　表
（課税標準額の段階別総括　都計）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表05</vt:lpstr>
      <vt:lpstr>表05 (2)</vt:lpstr>
      <vt:lpstr>表05 (3)</vt:lpstr>
      <vt:lpstr>表05総括(区)</vt:lpstr>
      <vt:lpstr>表05総括(都)</vt:lpstr>
      <vt:lpstr>表05!Print_Area</vt:lpstr>
      <vt:lpstr>'表05 (2)'!Print_Area</vt:lpstr>
      <vt:lpstr>'表05 (3)'!Print_Area</vt:lpstr>
      <vt:lpstr>'表05総括(区)'!Print_Area</vt:lpstr>
      <vt:lpstr>'表05総括(都)'!Print_Area</vt:lpstr>
      <vt:lpstr>表05!Print_Titles</vt:lpstr>
      <vt:lpstr>'表05 (2)'!Print_Titles</vt:lpstr>
      <vt:lpstr>'表05 (3)'!Print_Titles</vt:lpstr>
      <vt:lpstr>'表05総括(区)'!Print_Titles</vt:lpstr>
      <vt:lpstr>'表05総括(都)'!Print_Titles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2023-03-07T01:29:47Z</cp:lastPrinted>
  <dcterms:created xsi:type="dcterms:W3CDTF">2012-09-13T10:53:44Z</dcterms:created>
  <dcterms:modified xsi:type="dcterms:W3CDTF">2023-03-07T01:29:53Z</dcterms:modified>
</cp:coreProperties>
</file>